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Backup Elements 1Tb 19-04-2022\Darten\2025-2026\"/>
    </mc:Choice>
  </mc:AlternateContent>
  <xr:revisionPtr revIDLastSave="0" documentId="13_ncr:1_{4E8C603D-65EC-4FCC-91ED-2D279A84B04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Blad1" sheetId="1" r:id="rId1"/>
    <sheet name="Blad2" sheetId="2" r:id="rId2"/>
    <sheet name="Gem" sheetId="5" r:id="rId3"/>
    <sheet name="Sheet1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5" l="1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S186" i="5"/>
  <c r="T186" i="5" s="1"/>
  <c r="V185" i="5"/>
  <c r="U185" i="5"/>
  <c r="S185" i="5"/>
  <c r="T185" i="5" s="1"/>
  <c r="V184" i="5"/>
  <c r="U184" i="5"/>
  <c r="S184" i="5"/>
  <c r="T184" i="5" s="1"/>
  <c r="V183" i="5"/>
  <c r="U183" i="5"/>
  <c r="S183" i="5"/>
  <c r="T183" i="5" s="1"/>
  <c r="V182" i="5"/>
  <c r="U182" i="5"/>
  <c r="S182" i="5"/>
  <c r="T182" i="5" s="1"/>
  <c r="V181" i="5"/>
  <c r="U181" i="5"/>
  <c r="S181" i="5"/>
  <c r="T181" i="5" s="1"/>
  <c r="V180" i="5"/>
  <c r="U180" i="5"/>
  <c r="S180" i="5"/>
  <c r="T180" i="5" s="1"/>
  <c r="V179" i="5"/>
  <c r="U179" i="5"/>
  <c r="S179" i="5"/>
  <c r="T179" i="5" s="1"/>
  <c r="V178" i="5"/>
  <c r="U178" i="5"/>
  <c r="S178" i="5"/>
  <c r="T178" i="5" s="1"/>
  <c r="V177" i="5"/>
  <c r="U177" i="5"/>
  <c r="S177" i="5"/>
  <c r="T177" i="5" s="1"/>
  <c r="V176" i="5"/>
  <c r="U176" i="5"/>
  <c r="S176" i="5"/>
  <c r="T176" i="5" s="1"/>
  <c r="V175" i="5"/>
  <c r="U175" i="5"/>
  <c r="S175" i="5"/>
  <c r="T175" i="5" s="1"/>
  <c r="V174" i="5"/>
  <c r="U174" i="5"/>
  <c r="S174" i="5"/>
  <c r="T174" i="5" s="1"/>
  <c r="V173" i="5"/>
  <c r="U173" i="5"/>
  <c r="S173" i="5"/>
  <c r="T173" i="5" s="1"/>
  <c r="V172" i="5"/>
  <c r="U172" i="5"/>
  <c r="S172" i="5"/>
  <c r="T172" i="5" s="1"/>
  <c r="V171" i="5"/>
  <c r="U171" i="5"/>
  <c r="S171" i="5"/>
  <c r="V170" i="5"/>
  <c r="U170" i="5"/>
  <c r="S170" i="5"/>
  <c r="T170" i="5" s="1"/>
  <c r="V169" i="5"/>
  <c r="U169" i="5"/>
  <c r="T169" i="5" s="1"/>
  <c r="S169" i="5"/>
  <c r="V168" i="5"/>
  <c r="U168" i="5"/>
  <c r="S168" i="5"/>
  <c r="V167" i="5"/>
  <c r="U167" i="5"/>
  <c r="T167" i="5" s="1"/>
  <c r="S167" i="5"/>
  <c r="V166" i="5"/>
  <c r="U166" i="5"/>
  <c r="S166" i="5"/>
  <c r="V165" i="5"/>
  <c r="U165" i="5"/>
  <c r="S165" i="5"/>
  <c r="V164" i="5"/>
  <c r="U164" i="5"/>
  <c r="S164" i="5"/>
  <c r="V163" i="5"/>
  <c r="U163" i="5"/>
  <c r="T163" i="5" s="1"/>
  <c r="S163" i="5"/>
  <c r="V162" i="5"/>
  <c r="U162" i="5"/>
  <c r="S162" i="5"/>
  <c r="V161" i="5"/>
  <c r="U161" i="5"/>
  <c r="S161" i="5"/>
  <c r="V160" i="5"/>
  <c r="U160" i="5"/>
  <c r="S160" i="5"/>
  <c r="V159" i="5"/>
  <c r="U159" i="5"/>
  <c r="T159" i="5" s="1"/>
  <c r="S159" i="5"/>
  <c r="V158" i="5"/>
  <c r="U158" i="5"/>
  <c r="S158" i="5"/>
  <c r="V157" i="5"/>
  <c r="U157" i="5"/>
  <c r="S157" i="5"/>
  <c r="V156" i="5"/>
  <c r="U156" i="5"/>
  <c r="S156" i="5"/>
  <c r="V155" i="5"/>
  <c r="U155" i="5"/>
  <c r="T155" i="5" s="1"/>
  <c r="S155" i="5"/>
  <c r="V154" i="5"/>
  <c r="U154" i="5"/>
  <c r="S154" i="5"/>
  <c r="V153" i="5"/>
  <c r="U153" i="5"/>
  <c r="S153" i="5"/>
  <c r="V152" i="5"/>
  <c r="U152" i="5"/>
  <c r="S152" i="5"/>
  <c r="V151" i="5"/>
  <c r="U151" i="5"/>
  <c r="T151" i="5" s="1"/>
  <c r="S151" i="5"/>
  <c r="V150" i="5"/>
  <c r="U150" i="5"/>
  <c r="S150" i="5"/>
  <c r="V149" i="5"/>
  <c r="U149" i="5"/>
  <c r="S149" i="5"/>
  <c r="V148" i="5"/>
  <c r="U148" i="5"/>
  <c r="S148" i="5"/>
  <c r="V147" i="5"/>
  <c r="U147" i="5"/>
  <c r="T147" i="5" s="1"/>
  <c r="S147" i="5"/>
  <c r="V146" i="5"/>
  <c r="U146" i="5"/>
  <c r="S146" i="5"/>
  <c r="V145" i="5"/>
  <c r="U145" i="5"/>
  <c r="S145" i="5"/>
  <c r="V144" i="5"/>
  <c r="U144" i="5"/>
  <c r="S144" i="5"/>
  <c r="V143" i="5"/>
  <c r="U143" i="5"/>
  <c r="T143" i="5" s="1"/>
  <c r="S143" i="5"/>
  <c r="V142" i="5"/>
  <c r="U142" i="5"/>
  <c r="S142" i="5"/>
  <c r="V141" i="5"/>
  <c r="U141" i="5"/>
  <c r="S141" i="5"/>
  <c r="V140" i="5"/>
  <c r="U140" i="5"/>
  <c r="S140" i="5"/>
  <c r="V139" i="5"/>
  <c r="U139" i="5"/>
  <c r="T139" i="5" s="1"/>
  <c r="S139" i="5"/>
  <c r="V138" i="5"/>
  <c r="U138" i="5"/>
  <c r="S138" i="5"/>
  <c r="V137" i="5"/>
  <c r="U137" i="5"/>
  <c r="S137" i="5"/>
  <c r="V136" i="5"/>
  <c r="U136" i="5"/>
  <c r="S136" i="5"/>
  <c r="V135" i="5"/>
  <c r="U135" i="5"/>
  <c r="T135" i="5" s="1"/>
  <c r="S135" i="5"/>
  <c r="V134" i="5"/>
  <c r="U134" i="5"/>
  <c r="S134" i="5"/>
  <c r="V133" i="5"/>
  <c r="U133" i="5"/>
  <c r="S133" i="5"/>
  <c r="V132" i="5"/>
  <c r="U132" i="5"/>
  <c r="S132" i="5"/>
  <c r="V131" i="5"/>
  <c r="U131" i="5"/>
  <c r="T131" i="5" s="1"/>
  <c r="S131" i="5"/>
  <c r="V130" i="5"/>
  <c r="U130" i="5"/>
  <c r="S130" i="5"/>
  <c r="V129" i="5"/>
  <c r="U129" i="5"/>
  <c r="S129" i="5"/>
  <c r="V128" i="5"/>
  <c r="U128" i="5"/>
  <c r="S128" i="5"/>
  <c r="V127" i="5"/>
  <c r="U127" i="5"/>
  <c r="T127" i="5" s="1"/>
  <c r="S127" i="5"/>
  <c r="V126" i="5"/>
  <c r="U126" i="5"/>
  <c r="S126" i="5"/>
  <c r="V125" i="5"/>
  <c r="U125" i="5"/>
  <c r="S125" i="5"/>
  <c r="V124" i="5"/>
  <c r="U124" i="5"/>
  <c r="S124" i="5"/>
  <c r="V123" i="5"/>
  <c r="U123" i="5"/>
  <c r="S123" i="5"/>
  <c r="V122" i="5"/>
  <c r="U122" i="5"/>
  <c r="S122" i="5"/>
  <c r="T122" i="5" s="1"/>
  <c r="V121" i="5"/>
  <c r="U121" i="5"/>
  <c r="S121" i="5"/>
  <c r="V120" i="5"/>
  <c r="U120" i="5"/>
  <c r="S120" i="5"/>
  <c r="V119" i="5"/>
  <c r="U119" i="5"/>
  <c r="S119" i="5"/>
  <c r="V118" i="5"/>
  <c r="U118" i="5"/>
  <c r="S118" i="5"/>
  <c r="T118" i="5" s="1"/>
  <c r="V117" i="5"/>
  <c r="U117" i="5"/>
  <c r="S117" i="5"/>
  <c r="V116" i="5"/>
  <c r="U116" i="5"/>
  <c r="S116" i="5"/>
  <c r="V115" i="5"/>
  <c r="U115" i="5"/>
  <c r="S115" i="5"/>
  <c r="V114" i="5"/>
  <c r="U114" i="5"/>
  <c r="S114" i="5"/>
  <c r="T114" i="5" s="1"/>
  <c r="V113" i="5"/>
  <c r="U113" i="5"/>
  <c r="S113" i="5"/>
  <c r="V112" i="5"/>
  <c r="U112" i="5"/>
  <c r="S112" i="5"/>
  <c r="V111" i="5"/>
  <c r="U111" i="5"/>
  <c r="S111" i="5"/>
  <c r="V110" i="5"/>
  <c r="U110" i="5"/>
  <c r="S110" i="5"/>
  <c r="T110" i="5" s="1"/>
  <c r="V109" i="5"/>
  <c r="U109" i="5"/>
  <c r="S109" i="5"/>
  <c r="V108" i="5"/>
  <c r="U108" i="5"/>
  <c r="S108" i="5"/>
  <c r="V107" i="5"/>
  <c r="U107" i="5"/>
  <c r="S107" i="5"/>
  <c r="V106" i="5"/>
  <c r="U106" i="5"/>
  <c r="S106" i="5"/>
  <c r="T106" i="5" s="1"/>
  <c r="V105" i="5"/>
  <c r="U105" i="5"/>
  <c r="S105" i="5"/>
  <c r="V104" i="5"/>
  <c r="U104" i="5"/>
  <c r="S104" i="5"/>
  <c r="V103" i="5"/>
  <c r="U103" i="5"/>
  <c r="S103" i="5"/>
  <c r="V102" i="5"/>
  <c r="U102" i="5"/>
  <c r="S102" i="5"/>
  <c r="V101" i="5"/>
  <c r="U101" i="5"/>
  <c r="S101" i="5"/>
  <c r="V100" i="5"/>
  <c r="U100" i="5"/>
  <c r="S100" i="5"/>
  <c r="V99" i="5"/>
  <c r="U99" i="5"/>
  <c r="S99" i="5"/>
  <c r="V98" i="5"/>
  <c r="U98" i="5"/>
  <c r="S98" i="5"/>
  <c r="V97" i="5"/>
  <c r="U97" i="5"/>
  <c r="S97" i="5"/>
  <c r="V96" i="5"/>
  <c r="U96" i="5"/>
  <c r="S96" i="5"/>
  <c r="V95" i="5"/>
  <c r="U95" i="5"/>
  <c r="S95" i="5"/>
  <c r="V94" i="5"/>
  <c r="U94" i="5"/>
  <c r="S94" i="5"/>
  <c r="V93" i="5"/>
  <c r="U93" i="5"/>
  <c r="S93" i="5"/>
  <c r="V92" i="5"/>
  <c r="U92" i="5"/>
  <c r="S92" i="5"/>
  <c r="V91" i="5"/>
  <c r="U91" i="5"/>
  <c r="S91" i="5"/>
  <c r="V90" i="5"/>
  <c r="U90" i="5"/>
  <c r="S90" i="5"/>
  <c r="V89" i="5"/>
  <c r="U89" i="5"/>
  <c r="S89" i="5"/>
  <c r="V88" i="5"/>
  <c r="U88" i="5"/>
  <c r="S88" i="5"/>
  <c r="V87" i="5"/>
  <c r="U87" i="5"/>
  <c r="S87" i="5"/>
  <c r="V86" i="5"/>
  <c r="U86" i="5"/>
  <c r="S86" i="5"/>
  <c r="V85" i="5"/>
  <c r="U85" i="5"/>
  <c r="S85" i="5"/>
  <c r="V84" i="5"/>
  <c r="U84" i="5"/>
  <c r="S84" i="5"/>
  <c r="V83" i="5"/>
  <c r="U83" i="5"/>
  <c r="S83" i="5"/>
  <c r="V82" i="5"/>
  <c r="U82" i="5"/>
  <c r="S82" i="5"/>
  <c r="V81" i="5"/>
  <c r="U81" i="5"/>
  <c r="S81" i="5"/>
  <c r="V80" i="5"/>
  <c r="U80" i="5"/>
  <c r="S80" i="5"/>
  <c r="V12" i="5"/>
  <c r="U12" i="5"/>
  <c r="S12" i="5"/>
  <c r="V64" i="5"/>
  <c r="U64" i="5"/>
  <c r="S64" i="5"/>
  <c r="V51" i="5"/>
  <c r="U51" i="5"/>
  <c r="S51" i="5"/>
  <c r="V79" i="5"/>
  <c r="U79" i="5"/>
  <c r="S79" i="5"/>
  <c r="V78" i="5"/>
  <c r="U78" i="5"/>
  <c r="S78" i="5"/>
  <c r="V77" i="5"/>
  <c r="U77" i="5"/>
  <c r="S77" i="5"/>
  <c r="V76" i="5"/>
  <c r="U76" i="5"/>
  <c r="S76" i="5"/>
  <c r="V75" i="5"/>
  <c r="U75" i="5"/>
  <c r="S75" i="5"/>
  <c r="V68" i="5"/>
  <c r="U68" i="5"/>
  <c r="S68" i="5"/>
  <c r="V58" i="5"/>
  <c r="U58" i="5"/>
  <c r="S58" i="5"/>
  <c r="V74" i="5"/>
  <c r="U74" i="5"/>
  <c r="S74" i="5"/>
  <c r="V65" i="5"/>
  <c r="U65" i="5"/>
  <c r="S65" i="5"/>
  <c r="V47" i="5"/>
  <c r="U47" i="5"/>
  <c r="S47" i="5"/>
  <c r="V70" i="5"/>
  <c r="U70" i="5"/>
  <c r="S70" i="5"/>
  <c r="V57" i="5"/>
  <c r="U57" i="5"/>
  <c r="S57" i="5"/>
  <c r="V73" i="5"/>
  <c r="U73" i="5"/>
  <c r="S73" i="5"/>
  <c r="V63" i="5"/>
  <c r="U63" i="5"/>
  <c r="S63" i="5"/>
  <c r="V20" i="5"/>
  <c r="U20" i="5"/>
  <c r="S20" i="5"/>
  <c r="V28" i="5"/>
  <c r="U28" i="5"/>
  <c r="S28" i="5"/>
  <c r="V44" i="5"/>
  <c r="U44" i="5"/>
  <c r="S44" i="5"/>
  <c r="V71" i="5"/>
  <c r="U71" i="5"/>
  <c r="S71" i="5"/>
  <c r="V69" i="5"/>
  <c r="U69" i="5"/>
  <c r="S69" i="5"/>
  <c r="V52" i="5"/>
  <c r="U52" i="5"/>
  <c r="S52" i="5"/>
  <c r="V59" i="5"/>
  <c r="U59" i="5"/>
  <c r="S59" i="5"/>
  <c r="V67" i="5"/>
  <c r="U67" i="5"/>
  <c r="S67" i="5"/>
  <c r="V40" i="5"/>
  <c r="U40" i="5"/>
  <c r="S40" i="5"/>
  <c r="V27" i="5"/>
  <c r="U27" i="5"/>
  <c r="S27" i="5"/>
  <c r="V61" i="5"/>
  <c r="U61" i="5"/>
  <c r="S61" i="5"/>
  <c r="V54" i="5"/>
  <c r="U54" i="5"/>
  <c r="S54" i="5"/>
  <c r="V43" i="5"/>
  <c r="U43" i="5"/>
  <c r="S43" i="5"/>
  <c r="V49" i="5"/>
  <c r="U49" i="5"/>
  <c r="S49" i="5"/>
  <c r="V41" i="5"/>
  <c r="U41" i="5"/>
  <c r="S41" i="5"/>
  <c r="V46" i="5"/>
  <c r="U46" i="5"/>
  <c r="S46" i="5"/>
  <c r="V56" i="5"/>
  <c r="U56" i="5"/>
  <c r="S56" i="5"/>
  <c r="V66" i="5"/>
  <c r="U66" i="5"/>
  <c r="S66" i="5"/>
  <c r="V50" i="5"/>
  <c r="U50" i="5"/>
  <c r="S50" i="5"/>
  <c r="V37" i="5"/>
  <c r="U37" i="5"/>
  <c r="S37" i="5"/>
  <c r="V42" i="5"/>
  <c r="U42" i="5"/>
  <c r="S42" i="5"/>
  <c r="V72" i="5"/>
  <c r="U72" i="5"/>
  <c r="S72" i="5"/>
  <c r="V35" i="5"/>
  <c r="U35" i="5"/>
  <c r="S35" i="5"/>
  <c r="V62" i="5"/>
  <c r="U62" i="5"/>
  <c r="S62" i="5"/>
  <c r="V18" i="5"/>
  <c r="U18" i="5"/>
  <c r="S18" i="5"/>
  <c r="V17" i="5"/>
  <c r="U17" i="5"/>
  <c r="S17" i="5"/>
  <c r="V60" i="5"/>
  <c r="U60" i="5"/>
  <c r="S60" i="5"/>
  <c r="V21" i="5"/>
  <c r="U21" i="5"/>
  <c r="S21" i="5"/>
  <c r="V16" i="5"/>
  <c r="U16" i="5"/>
  <c r="S16" i="5"/>
  <c r="V24" i="5"/>
  <c r="U24" i="5"/>
  <c r="S24" i="5"/>
  <c r="V45" i="5"/>
  <c r="U45" i="5"/>
  <c r="S45" i="5"/>
  <c r="V48" i="5"/>
  <c r="U48" i="5"/>
  <c r="S48" i="5"/>
  <c r="V25" i="5"/>
  <c r="U25" i="5"/>
  <c r="S25" i="5"/>
  <c r="V55" i="5"/>
  <c r="U55" i="5"/>
  <c r="S55" i="5"/>
  <c r="V33" i="5"/>
  <c r="U33" i="5"/>
  <c r="S33" i="5"/>
  <c r="V39" i="5"/>
  <c r="U39" i="5"/>
  <c r="S39" i="5"/>
  <c r="V34" i="5"/>
  <c r="U34" i="5"/>
  <c r="S34" i="5"/>
  <c r="V26" i="5"/>
  <c r="U26" i="5"/>
  <c r="S26" i="5"/>
  <c r="V38" i="5"/>
  <c r="U38" i="5"/>
  <c r="S38" i="5"/>
  <c r="V53" i="5"/>
  <c r="U53" i="5"/>
  <c r="S53" i="5"/>
  <c r="V29" i="5"/>
  <c r="U29" i="5"/>
  <c r="S29" i="5"/>
  <c r="V30" i="5"/>
  <c r="U30" i="5"/>
  <c r="S30" i="5"/>
  <c r="V36" i="5"/>
  <c r="U36" i="5"/>
  <c r="S36" i="5"/>
  <c r="V15" i="5"/>
  <c r="U15" i="5"/>
  <c r="S15" i="5"/>
  <c r="V19" i="5"/>
  <c r="U19" i="5"/>
  <c r="S19" i="5"/>
  <c r="V32" i="5"/>
  <c r="U32" i="5"/>
  <c r="S32" i="5"/>
  <c r="V23" i="5"/>
  <c r="U23" i="5"/>
  <c r="S23" i="5"/>
  <c r="V22" i="5"/>
  <c r="U22" i="5"/>
  <c r="S22" i="5"/>
  <c r="V31" i="5"/>
  <c r="U31" i="5"/>
  <c r="S31" i="5"/>
  <c r="V14" i="5"/>
  <c r="U14" i="5"/>
  <c r="S14" i="5"/>
  <c r="V13" i="5"/>
  <c r="U13" i="5"/>
  <c r="S13" i="5"/>
  <c r="V11" i="5"/>
  <c r="U11" i="5"/>
  <c r="S11" i="5"/>
  <c r="V10" i="5"/>
  <c r="U10" i="5"/>
  <c r="S10" i="5"/>
  <c r="V9" i="5"/>
  <c r="U9" i="5"/>
  <c r="S9" i="5"/>
  <c r="V8" i="5"/>
  <c r="U8" i="5"/>
  <c r="S8" i="5"/>
  <c r="V7" i="5"/>
  <c r="U7" i="5"/>
  <c r="S7" i="5"/>
  <c r="V6" i="5"/>
  <c r="U6" i="5"/>
  <c r="S6" i="5"/>
  <c r="V5" i="5"/>
  <c r="U5" i="5"/>
  <c r="S5" i="5"/>
  <c r="V4" i="5"/>
  <c r="U4" i="5"/>
  <c r="S4" i="5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51" i="1"/>
  <c r="V150" i="1"/>
  <c r="V169" i="1"/>
  <c r="V83" i="1"/>
  <c r="V110" i="1"/>
  <c r="V158" i="1"/>
  <c r="V91" i="1"/>
  <c r="V149" i="1"/>
  <c r="V95" i="1"/>
  <c r="V168" i="1"/>
  <c r="V128" i="1"/>
  <c r="V80" i="1"/>
  <c r="V135" i="1"/>
  <c r="V127" i="1"/>
  <c r="V109" i="1"/>
  <c r="V103" i="1"/>
  <c r="V167" i="1"/>
  <c r="V166" i="1"/>
  <c r="V165" i="1"/>
  <c r="V164" i="1"/>
  <c r="V163" i="1"/>
  <c r="V162" i="1"/>
  <c r="V161" i="1"/>
  <c r="V160" i="1"/>
  <c r="V159" i="1"/>
  <c r="V157" i="1"/>
  <c r="V156" i="1"/>
  <c r="V155" i="1"/>
  <c r="V154" i="1"/>
  <c r="V88" i="1"/>
  <c r="V153" i="1"/>
  <c r="V123" i="1"/>
  <c r="V152" i="1"/>
  <c r="V148" i="1"/>
  <c r="V147" i="1"/>
  <c r="V146" i="1"/>
  <c r="V145" i="1"/>
  <c r="V144" i="1"/>
  <c r="V98" i="1"/>
  <c r="V143" i="1"/>
  <c r="V142" i="1"/>
  <c r="V141" i="1"/>
  <c r="V140" i="1"/>
  <c r="V139" i="1"/>
  <c r="V138" i="1"/>
  <c r="V69" i="1"/>
  <c r="V137" i="1"/>
  <c r="V124" i="1"/>
  <c r="V136" i="1"/>
  <c r="V99" i="1"/>
  <c r="V122" i="1"/>
  <c r="V134" i="1"/>
  <c r="V133" i="1"/>
  <c r="V132" i="1"/>
  <c r="V84" i="1"/>
  <c r="V105" i="1"/>
  <c r="V131" i="1"/>
  <c r="V130" i="1"/>
  <c r="V129" i="1"/>
  <c r="V126" i="1"/>
  <c r="V125" i="1"/>
  <c r="V92" i="1"/>
  <c r="V121" i="1"/>
  <c r="V120" i="1"/>
  <c r="V85" i="1"/>
  <c r="V119" i="1"/>
  <c r="V118" i="1"/>
  <c r="V117" i="1"/>
  <c r="V116" i="1"/>
  <c r="V115" i="1"/>
  <c r="V114" i="1"/>
  <c r="V113" i="1"/>
  <c r="V34" i="1"/>
  <c r="V112" i="1"/>
  <c r="V94" i="1"/>
  <c r="V111" i="1"/>
  <c r="V108" i="1"/>
  <c r="V107" i="1"/>
  <c r="V106" i="1"/>
  <c r="V82" i="1"/>
  <c r="V90" i="1"/>
  <c r="V104" i="1"/>
  <c r="V102" i="1"/>
  <c r="V101" i="1"/>
  <c r="V100" i="1"/>
  <c r="V97" i="1"/>
  <c r="V96" i="1"/>
  <c r="V65" i="1"/>
  <c r="V77" i="1"/>
  <c r="V71" i="1"/>
  <c r="V56" i="1"/>
  <c r="V93" i="1"/>
  <c r="V78" i="1"/>
  <c r="V63" i="1"/>
  <c r="V79" i="1"/>
  <c r="V89" i="1"/>
  <c r="V58" i="1"/>
  <c r="V70" i="1"/>
  <c r="V74" i="1"/>
  <c r="V87" i="1"/>
  <c r="V67" i="1"/>
  <c r="V86" i="1"/>
  <c r="V52" i="1"/>
  <c r="V54" i="1"/>
  <c r="V41" i="1"/>
  <c r="V81" i="1"/>
  <c r="V46" i="1"/>
  <c r="V61" i="1"/>
  <c r="V68" i="1"/>
  <c r="V55" i="1"/>
  <c r="V49" i="1"/>
  <c r="V57" i="1"/>
  <c r="V60" i="1"/>
  <c r="V33" i="1"/>
  <c r="V76" i="1"/>
  <c r="V75" i="1"/>
  <c r="V51" i="1"/>
  <c r="V73" i="1"/>
  <c r="V66" i="1"/>
  <c r="V72" i="1"/>
  <c r="V64" i="1"/>
  <c r="V53" i="1"/>
  <c r="V45" i="1"/>
  <c r="V36" i="1"/>
  <c r="V44" i="1"/>
  <c r="V37" i="1"/>
  <c r="V26" i="1"/>
  <c r="V50" i="1"/>
  <c r="V48" i="1"/>
  <c r="V39" i="1"/>
  <c r="V62" i="1"/>
  <c r="V43" i="1"/>
  <c r="V59" i="1"/>
  <c r="V42" i="1"/>
  <c r="V38" i="1"/>
  <c r="V40" i="1"/>
  <c r="V47" i="1"/>
  <c r="V22" i="1"/>
  <c r="V28" i="1"/>
  <c r="V31" i="1"/>
  <c r="V30" i="1"/>
  <c r="V25" i="1"/>
  <c r="V19" i="1"/>
  <c r="V29" i="1"/>
  <c r="V21" i="1"/>
  <c r="V23" i="1"/>
  <c r="V35" i="1"/>
  <c r="V24" i="1"/>
  <c r="V32" i="1"/>
  <c r="V20" i="1"/>
  <c r="V27" i="1"/>
  <c r="V9" i="1"/>
  <c r="V17" i="1"/>
  <c r="V14" i="1"/>
  <c r="V16" i="1"/>
  <c r="V11" i="1"/>
  <c r="V12" i="1"/>
  <c r="V18" i="1"/>
  <c r="V15" i="1"/>
  <c r="V8" i="1"/>
  <c r="V13" i="1"/>
  <c r="V10" i="1"/>
  <c r="V5" i="1"/>
  <c r="V6" i="1"/>
  <c r="V4" i="1"/>
  <c r="V7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51" i="1"/>
  <c r="U150" i="1"/>
  <c r="U169" i="1"/>
  <c r="U83" i="1"/>
  <c r="U110" i="1"/>
  <c r="U158" i="1"/>
  <c r="U91" i="1"/>
  <c r="U149" i="1"/>
  <c r="U95" i="1"/>
  <c r="U168" i="1"/>
  <c r="U128" i="1"/>
  <c r="U80" i="1"/>
  <c r="U135" i="1"/>
  <c r="U127" i="1"/>
  <c r="U109" i="1"/>
  <c r="U103" i="1"/>
  <c r="U167" i="1"/>
  <c r="U166" i="1"/>
  <c r="U165" i="1"/>
  <c r="U164" i="1"/>
  <c r="U163" i="1"/>
  <c r="U162" i="1"/>
  <c r="U161" i="1"/>
  <c r="U160" i="1"/>
  <c r="U159" i="1"/>
  <c r="U157" i="1"/>
  <c r="U156" i="1"/>
  <c r="U155" i="1"/>
  <c r="U154" i="1"/>
  <c r="U88" i="1"/>
  <c r="U153" i="1"/>
  <c r="U123" i="1"/>
  <c r="U152" i="1"/>
  <c r="U148" i="1"/>
  <c r="U147" i="1"/>
  <c r="U146" i="1"/>
  <c r="U145" i="1"/>
  <c r="U144" i="1"/>
  <c r="U98" i="1"/>
  <c r="U143" i="1"/>
  <c r="U142" i="1"/>
  <c r="U141" i="1"/>
  <c r="U140" i="1"/>
  <c r="U139" i="1"/>
  <c r="U138" i="1"/>
  <c r="U69" i="1"/>
  <c r="U137" i="1"/>
  <c r="U124" i="1"/>
  <c r="U136" i="1"/>
  <c r="U99" i="1"/>
  <c r="U122" i="1"/>
  <c r="U134" i="1"/>
  <c r="U133" i="1"/>
  <c r="U132" i="1"/>
  <c r="U84" i="1"/>
  <c r="U105" i="1"/>
  <c r="U131" i="1"/>
  <c r="U130" i="1"/>
  <c r="U129" i="1"/>
  <c r="U126" i="1"/>
  <c r="U125" i="1"/>
  <c r="U92" i="1"/>
  <c r="U121" i="1"/>
  <c r="U120" i="1"/>
  <c r="U85" i="1"/>
  <c r="U119" i="1"/>
  <c r="U118" i="1"/>
  <c r="U117" i="1"/>
  <c r="U116" i="1"/>
  <c r="U115" i="1"/>
  <c r="U114" i="1"/>
  <c r="U113" i="1"/>
  <c r="U34" i="1"/>
  <c r="U112" i="1"/>
  <c r="U94" i="1"/>
  <c r="U111" i="1"/>
  <c r="U108" i="1"/>
  <c r="U107" i="1"/>
  <c r="U106" i="1"/>
  <c r="U82" i="1"/>
  <c r="U90" i="1"/>
  <c r="U104" i="1"/>
  <c r="U102" i="1"/>
  <c r="U101" i="1"/>
  <c r="U100" i="1"/>
  <c r="U97" i="1"/>
  <c r="U96" i="1"/>
  <c r="U65" i="1"/>
  <c r="U77" i="1"/>
  <c r="U71" i="1"/>
  <c r="U56" i="1"/>
  <c r="U93" i="1"/>
  <c r="U78" i="1"/>
  <c r="U63" i="1"/>
  <c r="U79" i="1"/>
  <c r="U89" i="1"/>
  <c r="U58" i="1"/>
  <c r="U70" i="1"/>
  <c r="U74" i="1"/>
  <c r="U87" i="1"/>
  <c r="U67" i="1"/>
  <c r="U86" i="1"/>
  <c r="U52" i="1"/>
  <c r="U54" i="1"/>
  <c r="U41" i="1"/>
  <c r="U81" i="1"/>
  <c r="U46" i="1"/>
  <c r="U61" i="1"/>
  <c r="U68" i="1"/>
  <c r="U55" i="1"/>
  <c r="U49" i="1"/>
  <c r="U57" i="1"/>
  <c r="U60" i="1"/>
  <c r="U33" i="1"/>
  <c r="U76" i="1"/>
  <c r="U75" i="1"/>
  <c r="U51" i="1"/>
  <c r="U73" i="1"/>
  <c r="U66" i="1"/>
  <c r="U72" i="1"/>
  <c r="U64" i="1"/>
  <c r="U53" i="1"/>
  <c r="U45" i="1"/>
  <c r="U36" i="1"/>
  <c r="U44" i="1"/>
  <c r="U37" i="1"/>
  <c r="U26" i="1"/>
  <c r="U50" i="1"/>
  <c r="U48" i="1"/>
  <c r="U39" i="1"/>
  <c r="U62" i="1"/>
  <c r="U43" i="1"/>
  <c r="U59" i="1"/>
  <c r="U42" i="1"/>
  <c r="U38" i="1"/>
  <c r="U40" i="1"/>
  <c r="U47" i="1"/>
  <c r="U22" i="1"/>
  <c r="U28" i="1"/>
  <c r="U31" i="1"/>
  <c r="U30" i="1"/>
  <c r="U25" i="1"/>
  <c r="U19" i="1"/>
  <c r="U29" i="1"/>
  <c r="U21" i="1"/>
  <c r="U23" i="1"/>
  <c r="U35" i="1"/>
  <c r="U24" i="1"/>
  <c r="U32" i="1"/>
  <c r="U20" i="1"/>
  <c r="U27" i="1"/>
  <c r="U9" i="1"/>
  <c r="U17" i="1"/>
  <c r="U14" i="1"/>
  <c r="U16" i="1"/>
  <c r="U11" i="1"/>
  <c r="U12" i="1"/>
  <c r="U18" i="1"/>
  <c r="U15" i="1"/>
  <c r="U8" i="1"/>
  <c r="U13" i="1"/>
  <c r="U10" i="1"/>
  <c r="U5" i="1"/>
  <c r="U6" i="1"/>
  <c r="U4" i="1"/>
  <c r="U7" i="1"/>
  <c r="M187" i="1"/>
  <c r="N187" i="1"/>
  <c r="O187" i="1"/>
  <c r="P187" i="1"/>
  <c r="Q187" i="1"/>
  <c r="R187" i="1"/>
  <c r="C187" i="1"/>
  <c r="D187" i="1"/>
  <c r="E187" i="1"/>
  <c r="F187" i="1"/>
  <c r="G187" i="1"/>
  <c r="H187" i="1"/>
  <c r="I187" i="1"/>
  <c r="J187" i="1"/>
  <c r="K187" i="1"/>
  <c r="L187" i="1"/>
  <c r="S100" i="1"/>
  <c r="S139" i="1"/>
  <c r="S97" i="1"/>
  <c r="S144" i="1"/>
  <c r="S116" i="1"/>
  <c r="S145" i="1"/>
  <c r="S113" i="1"/>
  <c r="S155" i="1"/>
  <c r="S146" i="1"/>
  <c r="S156" i="1"/>
  <c r="S161" i="1"/>
  <c r="S157" i="1"/>
  <c r="S162" i="1"/>
  <c r="S163" i="1"/>
  <c r="S74" i="1"/>
  <c r="S132" i="1"/>
  <c r="S34" i="1"/>
  <c r="S126" i="1"/>
  <c r="S164" i="1"/>
  <c r="S147" i="1"/>
  <c r="S148" i="1"/>
  <c r="S89" i="1"/>
  <c r="S48" i="1"/>
  <c r="S11" i="1"/>
  <c r="S4" i="1"/>
  <c r="S20" i="1"/>
  <c r="S30" i="1"/>
  <c r="S81" i="1"/>
  <c r="S19" i="1"/>
  <c r="S21" i="1"/>
  <c r="S108" i="1"/>
  <c r="S9" i="1"/>
  <c r="S60" i="1"/>
  <c r="S76" i="1"/>
  <c r="S17" i="1"/>
  <c r="S24" i="1"/>
  <c r="S13" i="1"/>
  <c r="S18" i="1"/>
  <c r="S7" i="1"/>
  <c r="S14" i="1"/>
  <c r="S47" i="1"/>
  <c r="S16" i="1"/>
  <c r="S10" i="1"/>
  <c r="S8" i="1"/>
  <c r="S6" i="1"/>
  <c r="S5" i="1"/>
  <c r="S39" i="1"/>
  <c r="S12" i="1"/>
  <c r="S77" i="1"/>
  <c r="S23" i="1"/>
  <c r="S122" i="1"/>
  <c r="S15" i="1"/>
  <c r="S52" i="1"/>
  <c r="S68" i="1"/>
  <c r="S42" i="1"/>
  <c r="S45" i="1"/>
  <c r="S64" i="1"/>
  <c r="S106" i="1"/>
  <c r="S49" i="1"/>
  <c r="S25" i="1"/>
  <c r="S152" i="1"/>
  <c r="S27" i="1"/>
  <c r="S62" i="1"/>
  <c r="S32" i="1"/>
  <c r="S59" i="1"/>
  <c r="S53" i="1"/>
  <c r="S65" i="1"/>
  <c r="S93" i="1"/>
  <c r="S165" i="1"/>
  <c r="S50" i="1"/>
  <c r="S86" i="1"/>
  <c r="S44" i="1"/>
  <c r="S66" i="1"/>
  <c r="S26" i="1"/>
  <c r="S55" i="1"/>
  <c r="S31" i="1"/>
  <c r="S112" i="1"/>
  <c r="S22" i="1"/>
  <c r="S104" i="1"/>
  <c r="S28" i="1"/>
  <c r="S35" i="1"/>
  <c r="S90" i="1"/>
  <c r="S43" i="1"/>
  <c r="S115" i="1"/>
  <c r="S138" i="1"/>
  <c r="S29" i="1"/>
  <c r="S130" i="1"/>
  <c r="S119" i="1"/>
  <c r="S131" i="1"/>
  <c r="S36" i="1"/>
  <c r="S166" i="1"/>
  <c r="S63" i="1"/>
  <c r="S101" i="1"/>
  <c r="S99" i="1"/>
  <c r="S96" i="1"/>
  <c r="S141" i="1"/>
  <c r="S40" i="1"/>
  <c r="S57" i="1"/>
  <c r="S87" i="1"/>
  <c r="S70" i="1"/>
  <c r="S58" i="1"/>
  <c r="S159" i="1"/>
  <c r="S56" i="1"/>
  <c r="S136" i="1"/>
  <c r="S61" i="1"/>
  <c r="S123" i="1"/>
  <c r="S142" i="1"/>
  <c r="S71" i="1"/>
  <c r="S153" i="1"/>
  <c r="S67" i="1"/>
  <c r="S143" i="1"/>
  <c r="S94" i="1"/>
  <c r="S72" i="1"/>
  <c r="S54" i="1"/>
  <c r="S38" i="1"/>
  <c r="S105" i="1"/>
  <c r="S114" i="1"/>
  <c r="S98" i="1"/>
  <c r="S37" i="1"/>
  <c r="S125" i="1"/>
  <c r="S75" i="1"/>
  <c r="S33" i="1"/>
  <c r="S85" i="1"/>
  <c r="S167" i="1"/>
  <c r="S88" i="1"/>
  <c r="S103" i="1"/>
  <c r="S124" i="1"/>
  <c r="S117" i="1"/>
  <c r="S78" i="1"/>
  <c r="S79" i="1"/>
  <c r="S111" i="1"/>
  <c r="S129" i="1"/>
  <c r="S46" i="1"/>
  <c r="S51" i="1"/>
  <c r="S120" i="1"/>
  <c r="S41" i="1"/>
  <c r="S84" i="1"/>
  <c r="S92" i="1"/>
  <c r="S82" i="1"/>
  <c r="S102" i="1"/>
  <c r="S160" i="1"/>
  <c r="S137" i="1"/>
  <c r="S154" i="1"/>
  <c r="S121" i="1"/>
  <c r="S133" i="1"/>
  <c r="S69" i="1"/>
  <c r="S107" i="1"/>
  <c r="S118" i="1"/>
  <c r="T118" i="1" s="1"/>
  <c r="S134" i="1"/>
  <c r="S140" i="1"/>
  <c r="S109" i="1"/>
  <c r="S127" i="1"/>
  <c r="S135" i="1"/>
  <c r="S80" i="1"/>
  <c r="S128" i="1"/>
  <c r="S168" i="1"/>
  <c r="S95" i="1"/>
  <c r="S149" i="1"/>
  <c r="S91" i="1"/>
  <c r="S158" i="1"/>
  <c r="S110" i="1"/>
  <c r="S83" i="1"/>
  <c r="S169" i="1"/>
  <c r="S150" i="1"/>
  <c r="S151" i="1"/>
  <c r="S170" i="1"/>
  <c r="S171" i="1"/>
  <c r="S172" i="1"/>
  <c r="S173" i="1"/>
  <c r="T173" i="1" s="1"/>
  <c r="S174" i="1"/>
  <c r="S175" i="1"/>
  <c r="S176" i="1"/>
  <c r="S177" i="1"/>
  <c r="T177" i="1" s="1"/>
  <c r="S178" i="1"/>
  <c r="S179" i="1"/>
  <c r="S180" i="1"/>
  <c r="S181" i="1"/>
  <c r="T181" i="1" s="1"/>
  <c r="S182" i="1"/>
  <c r="S183" i="1"/>
  <c r="S184" i="1"/>
  <c r="S185" i="1"/>
  <c r="T185" i="1" s="1"/>
  <c r="S186" i="1"/>
  <c r="T186" i="1" s="1"/>
  <c r="S73" i="1"/>
  <c r="Q64" i="3"/>
  <c r="R64" i="3" s="1"/>
  <c r="Q63" i="3"/>
  <c r="R63" i="3" s="1"/>
  <c r="Q62" i="3"/>
  <c r="R62" i="3" s="1"/>
  <c r="Q61" i="3"/>
  <c r="R61" i="3" s="1"/>
  <c r="Q60" i="3"/>
  <c r="R60" i="3" s="1"/>
  <c r="Q59" i="3"/>
  <c r="R59" i="3" s="1"/>
  <c r="Q58" i="3"/>
  <c r="R58" i="3" s="1"/>
  <c r="Q57" i="3"/>
  <c r="R57" i="3" s="1"/>
  <c r="Q56" i="3"/>
  <c r="R56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0" i="3"/>
  <c r="R10" i="3" s="1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Q3" i="3"/>
  <c r="R3" i="3" s="1"/>
  <c r="Q2" i="3"/>
  <c r="R2" i="3" s="1"/>
  <c r="Q1" i="3"/>
  <c r="R1" i="3" s="1"/>
  <c r="T6" i="5" l="1"/>
  <c r="T7" i="5"/>
  <c r="T9" i="5"/>
  <c r="T11" i="5"/>
  <c r="T14" i="5"/>
  <c r="T5" i="5"/>
  <c r="T10" i="5"/>
  <c r="T83" i="5"/>
  <c r="T87" i="5"/>
  <c r="T91" i="5"/>
  <c r="T95" i="5"/>
  <c r="T99" i="5"/>
  <c r="T103" i="5"/>
  <c r="T105" i="5"/>
  <c r="T109" i="5"/>
  <c r="T113" i="5"/>
  <c r="T117" i="5"/>
  <c r="T121" i="5"/>
  <c r="T125" i="5"/>
  <c r="T171" i="5"/>
  <c r="T4" i="5"/>
  <c r="T82" i="5"/>
  <c r="T86" i="5"/>
  <c r="T90" i="5"/>
  <c r="T94" i="5"/>
  <c r="T98" i="5"/>
  <c r="T102" i="5"/>
  <c r="T104" i="5"/>
  <c r="T108" i="5"/>
  <c r="T112" i="5"/>
  <c r="T8" i="5"/>
  <c r="T13" i="5"/>
  <c r="T22" i="5"/>
  <c r="T15" i="5"/>
  <c r="T53" i="5"/>
  <c r="T39" i="5"/>
  <c r="T48" i="5"/>
  <c r="T21" i="5"/>
  <c r="T62" i="5"/>
  <c r="T37" i="5"/>
  <c r="T46" i="5"/>
  <c r="T54" i="5"/>
  <c r="T67" i="5"/>
  <c r="T71" i="5"/>
  <c r="T63" i="5"/>
  <c r="T107" i="5"/>
  <c r="T111" i="5"/>
  <c r="T47" i="5"/>
  <c r="T68" i="5"/>
  <c r="T78" i="5"/>
  <c r="T81" i="5"/>
  <c r="T85" i="5"/>
  <c r="T89" i="5"/>
  <c r="T93" i="5"/>
  <c r="T97" i="5"/>
  <c r="T101" i="5"/>
  <c r="T126" i="5"/>
  <c r="T130" i="5"/>
  <c r="T134" i="5"/>
  <c r="T138" i="5"/>
  <c r="T142" i="5"/>
  <c r="T146" i="5"/>
  <c r="T150" i="5"/>
  <c r="T154" i="5"/>
  <c r="T158" i="5"/>
  <c r="T162" i="5"/>
  <c r="T166" i="5"/>
  <c r="T80" i="5"/>
  <c r="T84" i="5"/>
  <c r="T88" i="5"/>
  <c r="T92" i="5"/>
  <c r="T96" i="5"/>
  <c r="T100" i="5"/>
  <c r="T116" i="5"/>
  <c r="T120" i="5"/>
  <c r="T124" i="5"/>
  <c r="T129" i="5"/>
  <c r="T133" i="5"/>
  <c r="T137" i="5"/>
  <c r="T141" i="5"/>
  <c r="T145" i="5"/>
  <c r="T149" i="5"/>
  <c r="T153" i="5"/>
  <c r="T157" i="5"/>
  <c r="T161" i="5"/>
  <c r="T165" i="5"/>
  <c r="T115" i="5"/>
  <c r="T119" i="5"/>
  <c r="T123" i="5"/>
  <c r="T128" i="5"/>
  <c r="T132" i="5"/>
  <c r="T136" i="5"/>
  <c r="T140" i="5"/>
  <c r="T144" i="5"/>
  <c r="T148" i="5"/>
  <c r="T152" i="5"/>
  <c r="T156" i="5"/>
  <c r="T160" i="5"/>
  <c r="T164" i="5"/>
  <c r="T168" i="5"/>
  <c r="T25" i="5"/>
  <c r="T16" i="5"/>
  <c r="T18" i="5"/>
  <c r="T42" i="5"/>
  <c r="T56" i="5"/>
  <c r="T43" i="5"/>
  <c r="T40" i="5"/>
  <c r="T69" i="5"/>
  <c r="T20" i="5"/>
  <c r="T70" i="5"/>
  <c r="T58" i="5"/>
  <c r="T77" i="5"/>
  <c r="T23" i="5"/>
  <c r="T36" i="5"/>
  <c r="T38" i="5"/>
  <c r="T33" i="5"/>
  <c r="V187" i="5"/>
  <c r="T31" i="5"/>
  <c r="T19" i="5"/>
  <c r="T29" i="5"/>
  <c r="T34" i="5"/>
  <c r="T32" i="5"/>
  <c r="T30" i="5"/>
  <c r="T26" i="5"/>
  <c r="T55" i="5"/>
  <c r="T24" i="5"/>
  <c r="T17" i="5"/>
  <c r="T72" i="5"/>
  <c r="T66" i="5"/>
  <c r="T49" i="5"/>
  <c r="T27" i="5"/>
  <c r="T52" i="5"/>
  <c r="T28" i="5"/>
  <c r="T57" i="5"/>
  <c r="T74" i="5"/>
  <c r="T76" i="5"/>
  <c r="T64" i="5"/>
  <c r="T45" i="5"/>
  <c r="T60" i="5"/>
  <c r="T35" i="5"/>
  <c r="T50" i="5"/>
  <c r="T41" i="5"/>
  <c r="T61" i="5"/>
  <c r="T59" i="5"/>
  <c r="T44" i="5"/>
  <c r="T73" i="5"/>
  <c r="T65" i="5"/>
  <c r="T75" i="5"/>
  <c r="T79" i="5"/>
  <c r="U187" i="5"/>
  <c r="T12" i="5"/>
  <c r="T51" i="5"/>
  <c r="S187" i="5"/>
  <c r="T135" i="1"/>
  <c r="V187" i="1"/>
  <c r="U187" i="1"/>
  <c r="S187" i="1"/>
  <c r="T88" i="1"/>
  <c r="T134" i="1"/>
  <c r="T161" i="1"/>
  <c r="T79" i="1"/>
  <c r="T184" i="1"/>
  <c r="T176" i="1"/>
  <c r="T127" i="1"/>
  <c r="T126" i="1"/>
  <c r="T139" i="1"/>
  <c r="T160" i="1"/>
  <c r="T183" i="1"/>
  <c r="T179" i="1"/>
  <c r="T175" i="1"/>
  <c r="T128" i="1"/>
  <c r="T148" i="1"/>
  <c r="T34" i="1"/>
  <c r="T162" i="1"/>
  <c r="T100" i="1"/>
  <c r="T121" i="1"/>
  <c r="T102" i="1"/>
  <c r="T41" i="1"/>
  <c r="T117" i="1"/>
  <c r="T164" i="1"/>
  <c r="T113" i="1"/>
  <c r="T180" i="1"/>
  <c r="T172" i="1"/>
  <c r="T168" i="1"/>
  <c r="T182" i="1"/>
  <c r="T178" i="1"/>
  <c r="T174" i="1"/>
  <c r="T83" i="1"/>
  <c r="T149" i="1"/>
  <c r="T80" i="1"/>
  <c r="T147" i="1"/>
  <c r="T155" i="1"/>
  <c r="T107" i="1"/>
  <c r="T82" i="1"/>
  <c r="T95" i="1"/>
  <c r="T105" i="1"/>
  <c r="T94" i="1"/>
  <c r="T136" i="1"/>
  <c r="T56" i="1"/>
  <c r="T98" i="1"/>
  <c r="T123" i="1"/>
  <c r="T90" i="1"/>
  <c r="T110" i="1"/>
  <c r="T151" i="1"/>
  <c r="T109" i="1"/>
  <c r="T187" i="5" l="1"/>
  <c r="T163" i="1"/>
  <c r="T125" i="1"/>
  <c r="T103" i="1"/>
  <c r="T74" i="1"/>
  <c r="T157" i="1"/>
  <c r="T97" i="1"/>
  <c r="T75" i="1"/>
  <c r="T69" i="1"/>
  <c r="T78" i="1"/>
  <c r="T84" i="1"/>
  <c r="T85" i="1"/>
  <c r="T33" i="1"/>
  <c r="T137" i="1"/>
  <c r="T171" i="1"/>
  <c r="T46" i="1"/>
  <c r="T129" i="1"/>
  <c r="T158" i="1"/>
  <c r="T51" i="1"/>
  <c r="T116" i="1"/>
  <c r="T145" i="1"/>
  <c r="T170" i="1"/>
  <c r="T146" i="1"/>
  <c r="T140" i="1"/>
  <c r="T167" i="1"/>
  <c r="T92" i="1"/>
  <c r="T150" i="1"/>
  <c r="T133" i="1"/>
  <c r="T132" i="1"/>
  <c r="T156" i="1"/>
  <c r="T111" i="1"/>
  <c r="T154" i="1"/>
  <c r="T124" i="1"/>
  <c r="T91" i="1"/>
  <c r="T120" i="1"/>
  <c r="T169" i="1"/>
  <c r="T144" i="1"/>
  <c r="T114" i="1"/>
  <c r="T63" i="1"/>
  <c r="T166" i="1"/>
  <c r="T37" i="1"/>
  <c r="T29" i="1"/>
  <c r="T143" i="1"/>
  <c r="T96" i="1"/>
  <c r="T72" i="1"/>
  <c r="T36" i="1"/>
  <c r="T87" i="1"/>
  <c r="T61" i="1"/>
  <c r="T40" i="1"/>
  <c r="T57" i="1"/>
  <c r="T67" i="1"/>
  <c r="T112" i="1"/>
  <c r="T142" i="1"/>
  <c r="T138" i="1"/>
  <c r="T54" i="1"/>
  <c r="T58" i="1"/>
  <c r="T153" i="1"/>
  <c r="T141" i="1"/>
  <c r="T71" i="1"/>
  <c r="T159" i="1"/>
  <c r="T38" i="1"/>
  <c r="T70" i="1"/>
  <c r="T131" i="1"/>
  <c r="T99" i="1"/>
  <c r="T101" i="1"/>
  <c r="T86" i="1"/>
  <c r="T9" i="1"/>
  <c r="T12" i="1"/>
  <c r="T108" i="1"/>
  <c r="T24" i="1"/>
  <c r="T115" i="1"/>
  <c r="T43" i="1"/>
  <c r="T28" i="1"/>
  <c r="T130" i="1"/>
  <c r="T35" i="1"/>
  <c r="T119" i="1"/>
  <c r="T104" i="1"/>
  <c r="T22" i="1"/>
  <c r="T15" i="1"/>
  <c r="T14" i="1"/>
  <c r="T76" i="1"/>
  <c r="T48" i="1"/>
  <c r="T23" i="1"/>
  <c r="T21" i="1"/>
  <c r="T50" i="1"/>
  <c r="T26" i="1"/>
  <c r="T152" i="1"/>
  <c r="T11" i="1"/>
  <c r="T165" i="1"/>
  <c r="T60" i="1"/>
  <c r="T45" i="1"/>
  <c r="T18" i="1"/>
  <c r="T13" i="1"/>
  <c r="T27" i="1"/>
  <c r="T122" i="1"/>
  <c r="T6" i="1"/>
  <c r="T42" i="1"/>
  <c r="T59" i="1"/>
  <c r="T55" i="1"/>
  <c r="T7" i="1"/>
  <c r="T49" i="1"/>
  <c r="T30" i="1"/>
  <c r="T16" i="1"/>
  <c r="T19" i="1"/>
  <c r="T77" i="1"/>
  <c r="T81" i="1"/>
  <c r="T106" i="1"/>
  <c r="T17" i="1"/>
  <c r="T25" i="1"/>
  <c r="T31" i="1"/>
  <c r="T44" i="1"/>
  <c r="T32" i="1"/>
  <c r="T62" i="1"/>
  <c r="T4" i="1"/>
  <c r="T66" i="1"/>
  <c r="T20" i="1"/>
  <c r="T89" i="1"/>
  <c r="T39" i="1"/>
  <c r="T53" i="1"/>
  <c r="T93" i="1"/>
  <c r="T68" i="1"/>
  <c r="T5" i="1"/>
  <c r="T65" i="1"/>
  <c r="T47" i="1"/>
  <c r="T10" i="1"/>
  <c r="T8" i="1"/>
  <c r="T52" i="1"/>
  <c r="T64" i="1"/>
  <c r="T73" i="1"/>
  <c r="T187" i="1"/>
</calcChain>
</file>

<file path=xl/sharedStrings.xml><?xml version="1.0" encoding="utf-8"?>
<sst xmlns="http://schemas.openxmlformats.org/spreadsheetml/2006/main" count="385" uniqueCount="233">
  <si>
    <t>Naam</t>
  </si>
  <si>
    <t>Totaal</t>
  </si>
  <si>
    <t>Aantal deelnemers</t>
  </si>
  <si>
    <t>HF</t>
  </si>
  <si>
    <t>Ranking tabel zomertoernooien D.C. de Hook</t>
  </si>
  <si>
    <t>t/m 8 inschr.</t>
  </si>
  <si>
    <t>t/m 16 inschr.</t>
  </si>
  <si>
    <t>t/m 32 inschr.</t>
  </si>
  <si>
    <t>t/m 64 inschr.</t>
  </si>
  <si>
    <t>deelname</t>
  </si>
  <si>
    <t>1e in poule</t>
  </si>
  <si>
    <t>2e in poule</t>
  </si>
  <si>
    <t>WR</t>
  </si>
  <si>
    <t>VR</t>
  </si>
  <si>
    <t xml:space="preserve">Laatste 32 </t>
  </si>
  <si>
    <t xml:space="preserve">Laatste 16 </t>
  </si>
  <si>
    <t xml:space="preserve">Laatste 8 </t>
  </si>
  <si>
    <t xml:space="preserve">Laatste 4 </t>
  </si>
  <si>
    <t xml:space="preserve">runner-up </t>
  </si>
  <si>
    <t xml:space="preserve">Winnaar </t>
  </si>
  <si>
    <t>Bij gelijke stand is het reglement als volgt:</t>
  </si>
  <si>
    <t xml:space="preserve">1. Meeste toernooien, 2. Beste toernooiuitslag, 3. Prijs wordt gedeeld </t>
  </si>
  <si>
    <t>De beste 12 toernooien tellen mee voor de eindranking.</t>
  </si>
  <si>
    <t xml:space="preserve">Paul Wacanno </t>
  </si>
  <si>
    <t>Davy Cardinaal</t>
  </si>
  <si>
    <t>Kjell Pols</t>
  </si>
  <si>
    <t>Sandra Verheggen</t>
  </si>
  <si>
    <t>Nick Hendrix</t>
  </si>
  <si>
    <t>Peter de Vries</t>
  </si>
  <si>
    <t>Jan Driessen</t>
  </si>
  <si>
    <t>Manita Schmitz</t>
  </si>
  <si>
    <t>Jordy Vleeshouwers</t>
  </si>
  <si>
    <t>Etienne Nelissen</t>
  </si>
  <si>
    <t>Robert Linders</t>
  </si>
  <si>
    <t>Youri de Lang</t>
  </si>
  <si>
    <t>Eric Smits</t>
  </si>
  <si>
    <t>Robert Haex</t>
  </si>
  <si>
    <t>Sten Daniels</t>
  </si>
  <si>
    <t>Jurgen Aspers</t>
  </si>
  <si>
    <t>Tommie Heijmans</t>
  </si>
  <si>
    <t>Michel Groen in t Wout</t>
  </si>
  <si>
    <t>Rik Janssen</t>
  </si>
  <si>
    <t>Ruud Smeets</t>
  </si>
  <si>
    <t>Jorn Hendriks</t>
  </si>
  <si>
    <t>Edwin Janssen</t>
  </si>
  <si>
    <t>Mathijs Koudijs</t>
  </si>
  <si>
    <t>Michael Timmermans</t>
  </si>
  <si>
    <t>Carlo Reemers</t>
  </si>
  <si>
    <t>Jeroen Gijbels</t>
  </si>
  <si>
    <t>Jan Biermans</t>
  </si>
  <si>
    <t>Mitchell Franssen</t>
  </si>
  <si>
    <t>Juul Slabbers</t>
  </si>
  <si>
    <t>Kerstien de Vries</t>
  </si>
  <si>
    <t>Kathy Geeraerts</t>
  </si>
  <si>
    <t>Darcy Zegveld</t>
  </si>
  <si>
    <t>Martijn Soentjens</t>
  </si>
  <si>
    <t>Randy Knapen</t>
  </si>
  <si>
    <t>Leon Reijnders</t>
  </si>
  <si>
    <t>Tim Verhagen</t>
  </si>
  <si>
    <t>Danique Stroek</t>
  </si>
  <si>
    <t>Roel van Bilzen</t>
  </si>
  <si>
    <t>Dimitri Triekels</t>
  </si>
  <si>
    <t>Joey Greijn</t>
  </si>
  <si>
    <t>Roel Geelen</t>
  </si>
  <si>
    <t>Yvon Graus</t>
  </si>
  <si>
    <t>Eric Lambers</t>
  </si>
  <si>
    <t>Patrick Opbroek</t>
  </si>
  <si>
    <t>Dave Martens</t>
  </si>
  <si>
    <t>Jean-Marie Hendrikx</t>
  </si>
  <si>
    <t>Stephan Berendsen</t>
  </si>
  <si>
    <t>Patrick van de Laar</t>
  </si>
  <si>
    <t>Marco Knapen</t>
  </si>
  <si>
    <t>Rene Kok</t>
  </si>
  <si>
    <t>Martien van Kuijk</t>
  </si>
  <si>
    <t>Johan van Lier</t>
  </si>
  <si>
    <t>Gert Wevers</t>
  </si>
  <si>
    <t>Rik Wiermans</t>
  </si>
  <si>
    <t xml:space="preserve">Davyd Venken </t>
  </si>
  <si>
    <t xml:space="preserve">Jannick Vankan </t>
  </si>
  <si>
    <t xml:space="preserve">Dennis Beeren </t>
  </si>
  <si>
    <t>Sjaak Hoebers</t>
  </si>
  <si>
    <t xml:space="preserve">Bas Manders </t>
  </si>
  <si>
    <t>Pascal Nijs</t>
  </si>
  <si>
    <t>Rene Hillen</t>
  </si>
  <si>
    <t>Ronnie van Oijen</t>
  </si>
  <si>
    <t>Franne Verspeek</t>
  </si>
  <si>
    <t>Peter Janssen</t>
  </si>
  <si>
    <t>Sten Bongers</t>
  </si>
  <si>
    <t>Jeroen Stoffels</t>
  </si>
  <si>
    <t>Kyran van Hove</t>
  </si>
  <si>
    <t>Kevin van Hove</t>
  </si>
  <si>
    <t>Thomas Winters</t>
  </si>
  <si>
    <t>Nino van Put</t>
  </si>
  <si>
    <t>Patrick Hilkens</t>
  </si>
  <si>
    <t>Born van Put</t>
  </si>
  <si>
    <t>Ranking zomertoernooien de Hook 2024</t>
  </si>
  <si>
    <t>beste 14</t>
  </si>
  <si>
    <t>Frank Lenaers</t>
  </si>
  <si>
    <t>Loed Schroen</t>
  </si>
  <si>
    <t>Marco Verhofstad</t>
  </si>
  <si>
    <t>Cas Keijerts</t>
  </si>
  <si>
    <t>Dennis Beeren</t>
  </si>
  <si>
    <t>Davyd Venken</t>
  </si>
  <si>
    <t>Dave Proosten</t>
  </si>
  <si>
    <t>Phil Corstjens</t>
  </si>
  <si>
    <t>Bas Manders</t>
  </si>
  <si>
    <t>Kathy Geraerts</t>
  </si>
  <si>
    <t>Michel Beenen</t>
  </si>
  <si>
    <t>Ron van de Port</t>
  </si>
  <si>
    <t>Pascal v. Ameijden v. Duijm</t>
  </si>
  <si>
    <t>Donato di Loreto</t>
  </si>
  <si>
    <t>Pallie Ressen</t>
  </si>
  <si>
    <t>Angelo Sonnemans</t>
  </si>
  <si>
    <t>De beste 14 toernooien tellen mee voor de eindranking.</t>
  </si>
  <si>
    <t>Robert Hendrix</t>
  </si>
  <si>
    <t>Stan Derickx</t>
  </si>
  <si>
    <t>Jan Martens</t>
  </si>
  <si>
    <t>Max Heunen</t>
  </si>
  <si>
    <t>Ed van Dael</t>
  </si>
  <si>
    <t>Rens Broods</t>
  </si>
  <si>
    <t>David Kesters</t>
  </si>
  <si>
    <t>Benjamin Steevens</t>
  </si>
  <si>
    <t>Hanny van Kuijk</t>
  </si>
  <si>
    <t>Maarten Barents</t>
  </si>
  <si>
    <t>Nico Verhagen</t>
  </si>
  <si>
    <t>Delphin Vaes</t>
  </si>
  <si>
    <t>Sidney Dore</t>
  </si>
  <si>
    <t>Jac Proosten</t>
  </si>
  <si>
    <t>Ralph Koppen</t>
  </si>
  <si>
    <t>Jeffrey Cuijpers</t>
  </si>
  <si>
    <t>Sander Dijkstra</t>
  </si>
  <si>
    <t xml:space="preserve">Rene Hillen </t>
  </si>
  <si>
    <t>Tom Reemers</t>
  </si>
  <si>
    <t>Gerwin van de Boogaart</t>
  </si>
  <si>
    <t>Tom Haels</t>
  </si>
  <si>
    <t>Jelle Deckers</t>
  </si>
  <si>
    <t>Daan Gubbels</t>
  </si>
  <si>
    <t>Tom de Regter</t>
  </si>
  <si>
    <t>Michael Stouten</t>
  </si>
  <si>
    <t>Tom Bakens</t>
  </si>
  <si>
    <t>Corina Stouten</t>
  </si>
  <si>
    <t>Rob Linssen</t>
  </si>
  <si>
    <t>Johan Stals</t>
  </si>
  <si>
    <t>Frank Poolen</t>
  </si>
  <si>
    <t>Ivan Vissers</t>
  </si>
  <si>
    <t>Charlie van Rhee</t>
  </si>
  <si>
    <t>Jordy Jeurninck</t>
  </si>
  <si>
    <t>Henk van Moorsel</t>
  </si>
  <si>
    <t>t/m 80 inschr.</t>
  </si>
  <si>
    <t>Laatste 64</t>
  </si>
  <si>
    <t>Mischa Meuter</t>
  </si>
  <si>
    <t>Yoerie de Vries</t>
  </si>
  <si>
    <t>Brian Stultiens</t>
  </si>
  <si>
    <t>Luke Steevens</t>
  </si>
  <si>
    <t>Robin Lantinga</t>
  </si>
  <si>
    <t>Nick Eerens</t>
  </si>
  <si>
    <t>Yoeri de Lang</t>
  </si>
  <si>
    <t>Linda Snellen</t>
  </si>
  <si>
    <t>Cas Broeders</t>
  </si>
  <si>
    <t>Kay Thissen</t>
  </si>
  <si>
    <t>Kevin van Kessel</t>
  </si>
  <si>
    <t>Roel Smeets</t>
  </si>
  <si>
    <t>Donnie Boessen</t>
  </si>
  <si>
    <t>Mika van Maris</t>
  </si>
  <si>
    <t>Gino Franssen</t>
  </si>
  <si>
    <t>Mark Stultiens</t>
  </si>
  <si>
    <t>Nando Engelen</t>
  </si>
  <si>
    <t xml:space="preserve">Kevin Arts </t>
  </si>
  <si>
    <t>Barry van Seccelen</t>
  </si>
  <si>
    <t>Jermaine Roest</t>
  </si>
  <si>
    <t>Luke de Graaf</t>
  </si>
  <si>
    <t>Dwayn Fisser</t>
  </si>
  <si>
    <t>Semmy Wolter</t>
  </si>
  <si>
    <t>Maarten Elias</t>
  </si>
  <si>
    <t>Antonio de Weerd</t>
  </si>
  <si>
    <t>Remco Geelen</t>
  </si>
  <si>
    <t>Mike Sijbers</t>
  </si>
  <si>
    <t>Sven Vranken</t>
  </si>
  <si>
    <t>Patrick Creemers</t>
  </si>
  <si>
    <t>Laurens Merkens</t>
  </si>
  <si>
    <t>Chris van de Vin</t>
  </si>
  <si>
    <t>Dennis Feitsma</t>
  </si>
  <si>
    <t>Juul Gerrits</t>
  </si>
  <si>
    <t>Quinten Derbyshire</t>
  </si>
  <si>
    <t>Lucas Pepels</t>
  </si>
  <si>
    <t>Bram Vossen</t>
  </si>
  <si>
    <t>Roel Giepmans</t>
  </si>
  <si>
    <t xml:space="preserve"> </t>
  </si>
  <si>
    <t>Wichard Knoops</t>
  </si>
  <si>
    <t>Lee Thissen</t>
  </si>
  <si>
    <t>Jannick Vankan</t>
  </si>
  <si>
    <t>Joeri Boots</t>
  </si>
  <si>
    <t>Dylan Hauser</t>
  </si>
  <si>
    <t>Koen van de Beucken</t>
  </si>
  <si>
    <t>Tim Verheyen</t>
  </si>
  <si>
    <t>Anneke Houben</t>
  </si>
  <si>
    <t>Rick Hendrikx</t>
  </si>
  <si>
    <t>Roy Simons</t>
  </si>
  <si>
    <t>Sander Hilkens</t>
  </si>
  <si>
    <t>Michael Dokter</t>
  </si>
  <si>
    <t>Lars van der Pol</t>
  </si>
  <si>
    <t>Davy Robijns</t>
  </si>
  <si>
    <t>Maurice van Dijke</t>
  </si>
  <si>
    <t>Roland Verstappen</t>
  </si>
  <si>
    <t xml:space="preserve">Tim Corstjens </t>
  </si>
  <si>
    <t>Michael de Visser</t>
  </si>
  <si>
    <t>Koen Cornelis</t>
  </si>
  <si>
    <t>Victor Overwater</t>
  </si>
  <si>
    <t>Rob Jacobs</t>
  </si>
  <si>
    <t>Paul Wacanno</t>
  </si>
  <si>
    <t>Joep Hendrikx</t>
  </si>
  <si>
    <t>Roy Silvrants</t>
  </si>
  <si>
    <t>Danique Greijn</t>
  </si>
  <si>
    <t>Erik Duijs</t>
  </si>
  <si>
    <t>beste 13</t>
  </si>
  <si>
    <t>Toon vd Wildenberg</t>
  </si>
  <si>
    <t>Koen vd Beucken</t>
  </si>
  <si>
    <t>Mitchel Franssen</t>
  </si>
  <si>
    <t>Geert Jacobs</t>
  </si>
  <si>
    <t>Kevin van Hove Speltincx</t>
  </si>
  <si>
    <t>Michel Schneider</t>
  </si>
  <si>
    <t>Nick Briels</t>
  </si>
  <si>
    <t>Bryan Saanen</t>
  </si>
  <si>
    <t>Glenny Franssen</t>
  </si>
  <si>
    <t>John Vrijhoeven</t>
  </si>
  <si>
    <t>Rene Jacobs</t>
  </si>
  <si>
    <t>Raimon Doensen</t>
  </si>
  <si>
    <t>Jeroen van Geneijgen</t>
  </si>
  <si>
    <t>Rob Henderikx</t>
  </si>
  <si>
    <t>Lorenzo van Rossum</t>
  </si>
  <si>
    <t>Sjeffie Verhoeven</t>
  </si>
  <si>
    <t>Ron vd Port</t>
  </si>
  <si>
    <t>Ranking zomertoernooien de Hook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</si>
</sst>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49" fontId="0" fillId="0" borderId="0" xfId="0" applyNumberFormat="1"/>
    <xf numFmtId="0" fontId="0" fillId="0" borderId="3" xfId="0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0" fillId="4" borderId="3" xfId="0" applyNumberFormat="1" applyFill="1" applyBorder="1" applyAlignment="1">
      <alignment horizontal="center"/>
    </xf>
    <xf numFmtId="0" fontId="0" fillId="0" borderId="6" xfId="0" applyBorder="1"/>
    <xf numFmtId="0" fontId="3" fillId="2" borderId="3" xfId="0" applyFont="1" applyFill="1" applyBorder="1"/>
    <xf numFmtId="0" fontId="0" fillId="5" borderId="3" xfId="0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3" xfId="0" applyFill="1" applyBorder="1"/>
    <xf numFmtId="0" fontId="5" fillId="2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3" fillId="6" borderId="3" xfId="0" applyFont="1" applyFill="1" applyBorder="1"/>
    <xf numFmtId="0" fontId="3" fillId="8" borderId="3" xfId="0" applyFont="1" applyFill="1" applyBorder="1"/>
    <xf numFmtId="0" fontId="3" fillId="7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8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83" sqref="AB83"/>
    </sheetView>
  </sheetViews>
  <sheetFormatPr defaultRowHeight="15" outlineLevelCol="1" x14ac:dyDescent="0.25"/>
  <cols>
    <col min="1" max="1" width="4.7109375" customWidth="1"/>
    <col min="2" max="2" width="25.85546875" bestFit="1" customWidth="1"/>
    <col min="3" max="18" width="5.28515625" customWidth="1" outlineLevel="1"/>
    <col min="19" max="19" width="7.7109375" customWidth="1"/>
    <col min="20" max="20" width="8.42578125" bestFit="1" customWidth="1"/>
    <col min="21" max="21" width="3" bestFit="1" customWidth="1"/>
    <col min="22" max="22" width="3" customWidth="1"/>
    <col min="23" max="23" width="4" style="12" bestFit="1" customWidth="1"/>
    <col min="24" max="24" width="1.7109375" style="10" customWidth="1"/>
    <col min="25" max="50" width="3.7109375" customWidth="1"/>
    <col min="51" max="51" width="2.7109375" customWidth="1"/>
    <col min="52" max="52" width="10.7109375" customWidth="1"/>
    <col min="53" max="60" width="7.7109375" customWidth="1"/>
  </cols>
  <sheetData>
    <row r="1" spans="1:62" ht="26.25" x14ac:dyDescent="0.4">
      <c r="A1" s="32" t="s">
        <v>95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3"/>
      <c r="U1" s="13"/>
      <c r="V1" s="13"/>
    </row>
    <row r="2" spans="1:62" x14ac:dyDescent="0.25">
      <c r="A2" s="28"/>
      <c r="B2" s="30" t="s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/>
      <c r="T2" s="4"/>
      <c r="U2" s="4"/>
      <c r="V2" s="4"/>
      <c r="AZ2" s="38" t="s">
        <v>4</v>
      </c>
      <c r="BA2" s="39"/>
      <c r="BB2" s="39"/>
      <c r="BC2" s="39"/>
      <c r="BD2" s="39"/>
      <c r="BE2" s="39"/>
      <c r="BF2" s="39"/>
      <c r="BG2" s="39"/>
      <c r="BH2" s="39"/>
      <c r="BI2" s="39"/>
      <c r="BJ2" s="39"/>
    </row>
    <row r="3" spans="1:62" x14ac:dyDescent="0.25">
      <c r="A3" s="29"/>
      <c r="B3" s="31"/>
      <c r="C3" s="18">
        <v>45455</v>
      </c>
      <c r="D3" s="18">
        <v>45462</v>
      </c>
      <c r="E3" s="18">
        <v>45499</v>
      </c>
      <c r="F3" s="18">
        <v>45476</v>
      </c>
      <c r="G3" s="18">
        <v>45483</v>
      </c>
      <c r="H3" s="18">
        <v>45490</v>
      </c>
      <c r="I3" s="18">
        <v>45497</v>
      </c>
      <c r="J3" s="18">
        <v>45504</v>
      </c>
      <c r="K3" s="18">
        <v>45511</v>
      </c>
      <c r="L3" s="18">
        <v>45518</v>
      </c>
      <c r="M3" s="18">
        <v>45525</v>
      </c>
      <c r="N3" s="18">
        <v>45532</v>
      </c>
      <c r="O3" s="18">
        <v>45539</v>
      </c>
      <c r="P3" s="18">
        <v>45546</v>
      </c>
      <c r="Q3" s="18">
        <v>45553</v>
      </c>
      <c r="R3" s="18">
        <v>45560</v>
      </c>
      <c r="S3" s="5" t="s">
        <v>1</v>
      </c>
      <c r="T3" s="5" t="s">
        <v>96</v>
      </c>
      <c r="U3" s="5"/>
      <c r="V3" s="5"/>
      <c r="W3" s="12">
        <v>180</v>
      </c>
      <c r="Y3" s="35" t="s">
        <v>3</v>
      </c>
      <c r="Z3" s="35"/>
      <c r="AA3" s="35"/>
      <c r="AB3" s="35"/>
      <c r="AC3" s="35"/>
      <c r="AD3" s="35"/>
      <c r="AE3" s="35"/>
      <c r="AF3" s="35"/>
      <c r="AG3" s="35"/>
      <c r="AH3" s="35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Z3" s="40"/>
      <c r="BA3" s="41"/>
      <c r="BB3" s="41"/>
      <c r="BC3" s="41"/>
      <c r="BD3" s="41"/>
      <c r="BE3" s="41"/>
      <c r="BF3" s="41"/>
      <c r="BG3" s="41"/>
      <c r="BH3" s="41"/>
      <c r="BI3" s="41"/>
      <c r="BJ3" s="41"/>
    </row>
    <row r="4" spans="1:62" x14ac:dyDescent="0.25">
      <c r="A4" s="20">
        <v>1</v>
      </c>
      <c r="B4" s="2" t="s">
        <v>99</v>
      </c>
      <c r="C4" s="3">
        <v>23</v>
      </c>
      <c r="D4" s="3">
        <v>17</v>
      </c>
      <c r="E4" s="3">
        <v>9</v>
      </c>
      <c r="F4" s="17">
        <v>26</v>
      </c>
      <c r="G4" s="3">
        <v>23</v>
      </c>
      <c r="H4" s="3">
        <v>14</v>
      </c>
      <c r="I4" s="3">
        <v>23</v>
      </c>
      <c r="J4" s="3">
        <v>20</v>
      </c>
      <c r="K4" s="3">
        <v>15</v>
      </c>
      <c r="L4" s="3">
        <v>16</v>
      </c>
      <c r="M4" s="17">
        <v>26</v>
      </c>
      <c r="N4" s="3">
        <v>17</v>
      </c>
      <c r="O4" s="3">
        <v>18</v>
      </c>
      <c r="P4" s="3">
        <v>0</v>
      </c>
      <c r="Q4" s="3">
        <v>18</v>
      </c>
      <c r="R4" s="3">
        <v>0</v>
      </c>
      <c r="S4" s="4">
        <f t="shared" ref="S4:S35" si="0">SUM(C4:R4)</f>
        <v>265</v>
      </c>
      <c r="T4" s="22">
        <f t="shared" ref="T4:T35" si="1">S4-U4-V4</f>
        <v>265</v>
      </c>
      <c r="U4" s="4">
        <f t="shared" ref="U4:U35" si="2">SMALL(C4:R4,1)</f>
        <v>0</v>
      </c>
      <c r="V4" s="4">
        <f t="shared" ref="V4:V35" si="3">SMALL(C4:R4,2)</f>
        <v>0</v>
      </c>
      <c r="W4" s="3">
        <v>63</v>
      </c>
      <c r="X4" s="14"/>
      <c r="Y4" s="16">
        <v>124</v>
      </c>
      <c r="Z4" s="16">
        <v>112</v>
      </c>
      <c r="AA4" s="16">
        <v>103</v>
      </c>
      <c r="AB4" s="16">
        <v>120</v>
      </c>
      <c r="AC4" s="16">
        <v>112</v>
      </c>
      <c r="AD4" s="16">
        <v>116</v>
      </c>
      <c r="AE4" s="16">
        <v>109</v>
      </c>
      <c r="AF4" s="16">
        <v>100</v>
      </c>
      <c r="AG4" s="16">
        <v>116</v>
      </c>
      <c r="AH4" s="16">
        <v>100</v>
      </c>
      <c r="AI4" s="26">
        <v>151</v>
      </c>
      <c r="AJ4" s="16">
        <v>148</v>
      </c>
      <c r="AK4" s="16">
        <v>122</v>
      </c>
      <c r="AL4" s="16">
        <v>104</v>
      </c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21"/>
      <c r="AY4" s="15"/>
      <c r="AZ4" s="8"/>
      <c r="BA4" s="36" t="s">
        <v>5</v>
      </c>
      <c r="BB4" s="36"/>
      <c r="BC4" s="36" t="s">
        <v>6</v>
      </c>
      <c r="BD4" s="36"/>
      <c r="BE4" s="36" t="s">
        <v>7</v>
      </c>
      <c r="BF4" s="36"/>
      <c r="BG4" s="36" t="s">
        <v>8</v>
      </c>
      <c r="BH4" s="36"/>
      <c r="BI4" s="36" t="s">
        <v>148</v>
      </c>
      <c r="BJ4" s="36"/>
    </row>
    <row r="5" spans="1:62" x14ac:dyDescent="0.25">
      <c r="A5" s="20">
        <v>2</v>
      </c>
      <c r="B5" s="2" t="s">
        <v>103</v>
      </c>
      <c r="C5" s="3">
        <v>14</v>
      </c>
      <c r="D5" s="3">
        <v>20</v>
      </c>
      <c r="E5" s="17">
        <v>26</v>
      </c>
      <c r="F5" s="3">
        <v>17</v>
      </c>
      <c r="G5" s="17">
        <v>26</v>
      </c>
      <c r="H5" s="3">
        <v>20</v>
      </c>
      <c r="I5" s="17">
        <v>26</v>
      </c>
      <c r="J5" s="3">
        <v>0</v>
      </c>
      <c r="K5" s="3">
        <v>0</v>
      </c>
      <c r="L5" s="3">
        <v>0</v>
      </c>
      <c r="M5" s="3">
        <v>20</v>
      </c>
      <c r="N5" s="17">
        <v>26</v>
      </c>
      <c r="O5" s="3">
        <v>17</v>
      </c>
      <c r="P5" s="3">
        <v>0</v>
      </c>
      <c r="Q5" s="17">
        <v>26</v>
      </c>
      <c r="R5" s="17">
        <v>26</v>
      </c>
      <c r="S5" s="4">
        <f t="shared" si="0"/>
        <v>264</v>
      </c>
      <c r="T5" s="22">
        <f t="shared" si="1"/>
        <v>264</v>
      </c>
      <c r="U5" s="4">
        <f t="shared" si="2"/>
        <v>0</v>
      </c>
      <c r="V5" s="4">
        <f t="shared" si="3"/>
        <v>0</v>
      </c>
      <c r="W5" s="3">
        <v>100</v>
      </c>
      <c r="X5" s="14"/>
      <c r="Y5" s="16">
        <v>112</v>
      </c>
      <c r="Z5" s="16">
        <v>110</v>
      </c>
      <c r="AA5" s="16">
        <v>130</v>
      </c>
      <c r="AB5" s="16">
        <v>140</v>
      </c>
      <c r="AC5" s="16">
        <v>146</v>
      </c>
      <c r="AD5" s="16">
        <v>100</v>
      </c>
      <c r="AE5" s="16">
        <v>115</v>
      </c>
      <c r="AF5" s="16">
        <v>104</v>
      </c>
      <c r="AG5" s="16">
        <v>120</v>
      </c>
      <c r="AH5" s="25">
        <v>160</v>
      </c>
      <c r="AI5" s="16">
        <v>123</v>
      </c>
      <c r="AJ5" s="16">
        <v>128</v>
      </c>
      <c r="AK5" s="16">
        <v>103</v>
      </c>
      <c r="AL5" s="16">
        <v>119</v>
      </c>
      <c r="AM5" s="16">
        <v>115</v>
      </c>
      <c r="AN5" s="16">
        <v>136</v>
      </c>
      <c r="AO5" s="16"/>
      <c r="AP5" s="16"/>
      <c r="AQ5" s="16"/>
      <c r="AR5" s="16"/>
      <c r="AS5" s="16"/>
      <c r="AT5" s="16"/>
      <c r="AU5" s="16"/>
      <c r="AV5" s="16"/>
      <c r="AW5" s="16"/>
      <c r="AX5" s="21"/>
      <c r="AZ5" s="8" t="s">
        <v>9</v>
      </c>
      <c r="BA5" s="33">
        <v>5</v>
      </c>
      <c r="BB5" s="34"/>
      <c r="BC5" s="33">
        <v>5</v>
      </c>
      <c r="BD5" s="34"/>
      <c r="BE5" s="33">
        <v>5</v>
      </c>
      <c r="BF5" s="34"/>
      <c r="BG5" s="33">
        <v>5</v>
      </c>
      <c r="BH5" s="34"/>
      <c r="BI5" s="33">
        <v>5</v>
      </c>
      <c r="BJ5" s="34"/>
    </row>
    <row r="6" spans="1:62" x14ac:dyDescent="0.25">
      <c r="A6" s="20">
        <v>3</v>
      </c>
      <c r="B6" s="2" t="s">
        <v>102</v>
      </c>
      <c r="C6" s="3">
        <v>14</v>
      </c>
      <c r="D6" s="3">
        <v>11</v>
      </c>
      <c r="E6" s="3">
        <v>17</v>
      </c>
      <c r="F6" s="3">
        <v>14</v>
      </c>
      <c r="G6" s="3">
        <v>17</v>
      </c>
      <c r="H6" s="17">
        <v>26</v>
      </c>
      <c r="I6" s="3">
        <v>17</v>
      </c>
      <c r="J6" s="3">
        <v>23</v>
      </c>
      <c r="K6" s="3">
        <v>14</v>
      </c>
      <c r="L6" s="3">
        <v>11</v>
      </c>
      <c r="M6" s="3">
        <v>23</v>
      </c>
      <c r="N6" s="3">
        <v>23</v>
      </c>
      <c r="O6" s="3">
        <v>0</v>
      </c>
      <c r="P6" s="3">
        <v>14</v>
      </c>
      <c r="Q6" s="3">
        <v>14</v>
      </c>
      <c r="R6" s="3">
        <v>23</v>
      </c>
      <c r="S6" s="4">
        <f t="shared" si="0"/>
        <v>261</v>
      </c>
      <c r="T6" s="22">
        <f t="shared" si="1"/>
        <v>250</v>
      </c>
      <c r="U6" s="4">
        <f t="shared" si="2"/>
        <v>0</v>
      </c>
      <c r="V6" s="4">
        <f t="shared" si="3"/>
        <v>11</v>
      </c>
      <c r="W6" s="3">
        <v>61</v>
      </c>
      <c r="X6" s="14"/>
      <c r="Y6" s="16">
        <v>120</v>
      </c>
      <c r="Z6" s="16">
        <v>120</v>
      </c>
      <c r="AA6" s="16">
        <v>100</v>
      </c>
      <c r="AB6" s="16">
        <v>103</v>
      </c>
      <c r="AC6" s="16">
        <v>110</v>
      </c>
      <c r="AD6" s="16">
        <v>117</v>
      </c>
      <c r="AE6" s="16">
        <v>116</v>
      </c>
      <c r="AF6" s="16">
        <v>110</v>
      </c>
      <c r="AG6" s="16">
        <v>119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21"/>
      <c r="AZ6" s="8" t="s">
        <v>10</v>
      </c>
      <c r="BA6" s="33">
        <v>3</v>
      </c>
      <c r="BB6" s="34"/>
      <c r="BC6" s="33">
        <v>3</v>
      </c>
      <c r="BD6" s="34"/>
      <c r="BE6" s="33">
        <v>3</v>
      </c>
      <c r="BF6" s="34"/>
      <c r="BG6" s="33">
        <v>3</v>
      </c>
      <c r="BH6" s="34"/>
      <c r="BI6" s="33">
        <v>3</v>
      </c>
      <c r="BJ6" s="34"/>
    </row>
    <row r="7" spans="1:62" x14ac:dyDescent="0.25">
      <c r="A7" s="20">
        <v>4</v>
      </c>
      <c r="B7" s="2" t="s">
        <v>94</v>
      </c>
      <c r="C7" s="17">
        <v>26</v>
      </c>
      <c r="D7" s="3">
        <v>17</v>
      </c>
      <c r="E7" s="3">
        <v>17</v>
      </c>
      <c r="F7" s="3">
        <v>17</v>
      </c>
      <c r="G7" s="3">
        <v>17</v>
      </c>
      <c r="H7" s="3">
        <v>15</v>
      </c>
      <c r="I7" s="3">
        <v>20</v>
      </c>
      <c r="J7" s="3">
        <v>17</v>
      </c>
      <c r="K7" s="17">
        <v>26</v>
      </c>
      <c r="L7" s="17">
        <v>26</v>
      </c>
      <c r="M7" s="3">
        <v>15</v>
      </c>
      <c r="N7" s="3">
        <v>9</v>
      </c>
      <c r="O7" s="3">
        <v>0</v>
      </c>
      <c r="P7" s="3">
        <v>17</v>
      </c>
      <c r="Q7" s="3">
        <v>0</v>
      </c>
      <c r="R7" s="3">
        <v>0</v>
      </c>
      <c r="S7" s="4">
        <f t="shared" si="0"/>
        <v>239</v>
      </c>
      <c r="T7" s="22">
        <f t="shared" si="1"/>
        <v>239</v>
      </c>
      <c r="U7" s="4">
        <f t="shared" si="2"/>
        <v>0</v>
      </c>
      <c r="V7" s="4">
        <f t="shared" si="3"/>
        <v>0</v>
      </c>
      <c r="W7" s="3">
        <v>33</v>
      </c>
      <c r="X7" s="14"/>
      <c r="Y7" s="16">
        <v>100</v>
      </c>
      <c r="Z7" s="16">
        <v>109</v>
      </c>
      <c r="AA7" s="27">
        <v>170</v>
      </c>
      <c r="AB7" s="16">
        <v>107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21"/>
      <c r="AZ7" s="8" t="s">
        <v>11</v>
      </c>
      <c r="BA7" s="33">
        <v>1</v>
      </c>
      <c r="BB7" s="34"/>
      <c r="BC7" s="33">
        <v>1</v>
      </c>
      <c r="BD7" s="34"/>
      <c r="BE7" s="33">
        <v>1</v>
      </c>
      <c r="BF7" s="34"/>
      <c r="BG7" s="33">
        <v>1</v>
      </c>
      <c r="BH7" s="34"/>
      <c r="BI7" s="33">
        <v>1</v>
      </c>
      <c r="BJ7" s="34"/>
    </row>
    <row r="8" spans="1:62" x14ac:dyDescent="0.25">
      <c r="A8" s="20">
        <v>5</v>
      </c>
      <c r="B8" s="2" t="s">
        <v>101</v>
      </c>
      <c r="C8" s="3">
        <v>9</v>
      </c>
      <c r="D8" s="3">
        <v>12</v>
      </c>
      <c r="E8" s="3">
        <v>20</v>
      </c>
      <c r="F8" s="3">
        <v>14</v>
      </c>
      <c r="G8" s="3">
        <v>15</v>
      </c>
      <c r="H8" s="3">
        <v>12</v>
      </c>
      <c r="I8" s="3">
        <v>14</v>
      </c>
      <c r="J8" s="3">
        <v>11</v>
      </c>
      <c r="K8" s="3">
        <v>11</v>
      </c>
      <c r="L8" s="3">
        <v>21</v>
      </c>
      <c r="M8" s="3">
        <v>9</v>
      </c>
      <c r="N8" s="3">
        <v>11</v>
      </c>
      <c r="O8" s="17">
        <v>26</v>
      </c>
      <c r="P8" s="3">
        <v>20</v>
      </c>
      <c r="Q8" s="3">
        <v>17</v>
      </c>
      <c r="R8" s="3">
        <v>11</v>
      </c>
      <c r="S8" s="4">
        <f t="shared" si="0"/>
        <v>233</v>
      </c>
      <c r="T8" s="22">
        <f t="shared" si="1"/>
        <v>215</v>
      </c>
      <c r="U8" s="4">
        <f t="shared" si="2"/>
        <v>9</v>
      </c>
      <c r="V8" s="4">
        <f t="shared" si="3"/>
        <v>9</v>
      </c>
      <c r="W8" s="3">
        <v>38</v>
      </c>
      <c r="X8" s="14"/>
      <c r="Y8" s="16">
        <v>120</v>
      </c>
      <c r="Z8" s="16">
        <v>110</v>
      </c>
      <c r="AA8" s="16">
        <v>100</v>
      </c>
      <c r="AB8" s="16">
        <v>101</v>
      </c>
      <c r="AC8" s="16">
        <v>101</v>
      </c>
      <c r="AD8" s="16">
        <v>127</v>
      </c>
      <c r="AE8" s="16">
        <v>116</v>
      </c>
      <c r="AF8" s="16">
        <v>111</v>
      </c>
      <c r="AG8" s="16">
        <v>107</v>
      </c>
      <c r="AH8" s="16">
        <v>112</v>
      </c>
      <c r="AI8" s="16">
        <v>105</v>
      </c>
      <c r="AJ8" s="26">
        <v>152</v>
      </c>
      <c r="AK8" s="16">
        <v>116</v>
      </c>
      <c r="AL8" s="16">
        <v>109</v>
      </c>
      <c r="AM8" s="16">
        <v>145</v>
      </c>
      <c r="AN8" s="16">
        <v>104</v>
      </c>
      <c r="AO8" s="16">
        <v>112</v>
      </c>
      <c r="AP8" s="16">
        <v>138</v>
      </c>
      <c r="AQ8" s="16">
        <v>112</v>
      </c>
      <c r="AR8" s="16">
        <v>100</v>
      </c>
      <c r="AS8" s="16">
        <v>120</v>
      </c>
      <c r="AT8" s="16">
        <v>112</v>
      </c>
      <c r="AU8" s="16"/>
      <c r="AV8" s="16"/>
      <c r="AW8" s="16"/>
      <c r="AX8" s="21"/>
      <c r="AZ8" s="8"/>
      <c r="BA8" s="9" t="s">
        <v>12</v>
      </c>
      <c r="BB8" s="9" t="s">
        <v>13</v>
      </c>
      <c r="BC8" s="9" t="s">
        <v>12</v>
      </c>
      <c r="BD8" s="9" t="s">
        <v>13</v>
      </c>
      <c r="BE8" s="9" t="s">
        <v>12</v>
      </c>
      <c r="BF8" s="9" t="s">
        <v>13</v>
      </c>
      <c r="BG8" s="9" t="s">
        <v>12</v>
      </c>
      <c r="BH8" s="9" t="s">
        <v>13</v>
      </c>
      <c r="BI8" s="9" t="s">
        <v>12</v>
      </c>
      <c r="BJ8" s="9" t="s">
        <v>13</v>
      </c>
    </row>
    <row r="9" spans="1:62" x14ac:dyDescent="0.25">
      <c r="A9" s="20">
        <v>6</v>
      </c>
      <c r="B9" s="2" t="s">
        <v>69</v>
      </c>
      <c r="C9" s="3">
        <v>14</v>
      </c>
      <c r="D9" s="3">
        <v>14</v>
      </c>
      <c r="E9" s="3">
        <v>12</v>
      </c>
      <c r="F9" s="3">
        <v>15</v>
      </c>
      <c r="G9" s="3">
        <v>18</v>
      </c>
      <c r="H9" s="3">
        <v>17</v>
      </c>
      <c r="I9" s="3">
        <v>0</v>
      </c>
      <c r="J9" s="3">
        <v>0</v>
      </c>
      <c r="K9" s="3">
        <v>0</v>
      </c>
      <c r="L9" s="3">
        <v>14</v>
      </c>
      <c r="M9" s="3">
        <v>17</v>
      </c>
      <c r="N9" s="3">
        <v>11</v>
      </c>
      <c r="O9" s="3">
        <v>18</v>
      </c>
      <c r="P9" s="17">
        <v>24</v>
      </c>
      <c r="Q9" s="3">
        <v>23</v>
      </c>
      <c r="R9" s="3">
        <v>14</v>
      </c>
      <c r="S9" s="4">
        <f t="shared" si="0"/>
        <v>211</v>
      </c>
      <c r="T9" s="22">
        <f t="shared" si="1"/>
        <v>211</v>
      </c>
      <c r="U9" s="4">
        <f t="shared" si="2"/>
        <v>0</v>
      </c>
      <c r="V9" s="4">
        <f t="shared" si="3"/>
        <v>0</v>
      </c>
      <c r="W9" s="3">
        <v>32</v>
      </c>
      <c r="X9" s="14"/>
      <c r="Y9" s="16">
        <v>104</v>
      </c>
      <c r="Z9" s="16">
        <v>130</v>
      </c>
      <c r="AA9" s="16">
        <v>102</v>
      </c>
      <c r="AB9" s="16">
        <v>106</v>
      </c>
      <c r="AC9" s="16">
        <v>129</v>
      </c>
      <c r="AD9" s="16">
        <v>146</v>
      </c>
      <c r="AE9" s="16">
        <v>130</v>
      </c>
      <c r="AF9" s="16">
        <v>100</v>
      </c>
      <c r="AG9" s="16">
        <v>104</v>
      </c>
      <c r="AH9" s="16">
        <v>115</v>
      </c>
      <c r="AI9" s="16">
        <v>120</v>
      </c>
      <c r="AJ9" s="16">
        <v>120</v>
      </c>
      <c r="AK9" s="16">
        <v>131</v>
      </c>
      <c r="AL9" s="16">
        <v>107</v>
      </c>
      <c r="AM9" s="16">
        <v>149</v>
      </c>
      <c r="AN9" s="16">
        <v>140</v>
      </c>
      <c r="AO9" s="16">
        <v>138</v>
      </c>
      <c r="AP9" s="16">
        <v>110</v>
      </c>
      <c r="AQ9" s="16">
        <v>101</v>
      </c>
      <c r="AR9" s="16"/>
      <c r="AS9" s="16"/>
      <c r="AT9" s="16"/>
      <c r="AU9" s="16"/>
      <c r="AV9" s="16"/>
      <c r="AW9" s="16"/>
      <c r="AX9" s="21"/>
      <c r="AZ9" s="8" t="s">
        <v>149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1</v>
      </c>
      <c r="BJ9" s="7">
        <v>0</v>
      </c>
    </row>
    <row r="10" spans="1:62" x14ac:dyDescent="0.25">
      <c r="A10" s="20">
        <v>7</v>
      </c>
      <c r="B10" s="2" t="s">
        <v>57</v>
      </c>
      <c r="C10" s="3">
        <v>18</v>
      </c>
      <c r="D10" s="17">
        <v>26</v>
      </c>
      <c r="E10" s="3">
        <v>20</v>
      </c>
      <c r="F10" s="3">
        <v>11</v>
      </c>
      <c r="G10" s="3">
        <v>14</v>
      </c>
      <c r="H10" s="3">
        <v>9</v>
      </c>
      <c r="I10" s="3">
        <v>9</v>
      </c>
      <c r="J10" s="3">
        <v>17</v>
      </c>
      <c r="K10" s="3">
        <v>9</v>
      </c>
      <c r="L10" s="3">
        <v>14</v>
      </c>
      <c r="M10" s="3">
        <v>14</v>
      </c>
      <c r="N10" s="3">
        <v>11</v>
      </c>
      <c r="O10" s="3">
        <v>12</v>
      </c>
      <c r="P10" s="3">
        <v>14</v>
      </c>
      <c r="Q10" s="3">
        <v>14</v>
      </c>
      <c r="R10" s="3">
        <v>14</v>
      </c>
      <c r="S10" s="4">
        <f t="shared" si="0"/>
        <v>226</v>
      </c>
      <c r="T10" s="22">
        <f t="shared" si="1"/>
        <v>208</v>
      </c>
      <c r="U10" s="4">
        <f t="shared" si="2"/>
        <v>9</v>
      </c>
      <c r="V10" s="4">
        <f t="shared" si="3"/>
        <v>9</v>
      </c>
      <c r="W10" s="3">
        <v>21</v>
      </c>
      <c r="X10" s="14"/>
      <c r="Y10" s="16">
        <v>122</v>
      </c>
      <c r="Z10" s="16">
        <v>122</v>
      </c>
      <c r="AA10" s="16">
        <v>110</v>
      </c>
      <c r="AB10" s="16">
        <v>120</v>
      </c>
      <c r="AC10" s="16">
        <v>121</v>
      </c>
      <c r="AD10" s="16">
        <v>130</v>
      </c>
      <c r="AE10" s="16">
        <v>105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21"/>
      <c r="AZ10" s="8" t="s">
        <v>14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3</v>
      </c>
      <c r="BH10" s="7">
        <v>0</v>
      </c>
      <c r="BI10" s="7">
        <v>3</v>
      </c>
      <c r="BJ10" s="7">
        <v>1</v>
      </c>
    </row>
    <row r="11" spans="1:62" x14ac:dyDescent="0.25">
      <c r="A11" s="20">
        <v>8</v>
      </c>
      <c r="B11" s="2" t="s">
        <v>82</v>
      </c>
      <c r="C11" s="3">
        <v>17</v>
      </c>
      <c r="D11" s="3">
        <v>15</v>
      </c>
      <c r="E11" s="3">
        <v>12</v>
      </c>
      <c r="F11" s="3">
        <v>14</v>
      </c>
      <c r="G11" s="3">
        <v>0</v>
      </c>
      <c r="H11" s="3">
        <v>0</v>
      </c>
      <c r="I11" s="3">
        <v>20</v>
      </c>
      <c r="J11" s="3">
        <v>12</v>
      </c>
      <c r="K11" s="3">
        <v>20</v>
      </c>
      <c r="L11" s="3">
        <v>6</v>
      </c>
      <c r="M11" s="3">
        <v>14</v>
      </c>
      <c r="N11" s="3">
        <v>15</v>
      </c>
      <c r="O11" s="3">
        <v>12</v>
      </c>
      <c r="P11" s="3">
        <v>20</v>
      </c>
      <c r="Q11" s="3">
        <v>9</v>
      </c>
      <c r="R11" s="3">
        <v>15</v>
      </c>
      <c r="S11" s="4">
        <f t="shared" si="0"/>
        <v>201</v>
      </c>
      <c r="T11" s="22">
        <f t="shared" si="1"/>
        <v>201</v>
      </c>
      <c r="U11" s="4">
        <f t="shared" si="2"/>
        <v>0</v>
      </c>
      <c r="V11" s="4">
        <f t="shared" si="3"/>
        <v>0</v>
      </c>
      <c r="W11" s="3">
        <v>24</v>
      </c>
      <c r="X11" s="14"/>
      <c r="Y11" s="16">
        <v>125</v>
      </c>
      <c r="Z11" s="16">
        <v>115</v>
      </c>
      <c r="AA11" s="16">
        <v>110</v>
      </c>
      <c r="AB11" s="26">
        <v>155</v>
      </c>
      <c r="AC11" s="16">
        <v>105</v>
      </c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21"/>
      <c r="AZ11" s="8" t="s">
        <v>15</v>
      </c>
      <c r="BA11" s="7">
        <v>0</v>
      </c>
      <c r="BB11" s="7">
        <v>0</v>
      </c>
      <c r="BC11" s="7">
        <v>0</v>
      </c>
      <c r="BD11" s="7">
        <v>0</v>
      </c>
      <c r="BE11" s="7">
        <v>3</v>
      </c>
      <c r="BF11" s="7">
        <v>0</v>
      </c>
      <c r="BG11" s="7">
        <v>6</v>
      </c>
      <c r="BH11" s="7">
        <v>2</v>
      </c>
      <c r="BI11" s="7">
        <v>6</v>
      </c>
      <c r="BJ11" s="7">
        <v>2</v>
      </c>
    </row>
    <row r="12" spans="1:62" x14ac:dyDescent="0.25">
      <c r="A12" s="20">
        <v>9</v>
      </c>
      <c r="B12" s="2" t="s">
        <v>105</v>
      </c>
      <c r="C12" s="3">
        <v>17</v>
      </c>
      <c r="D12" s="3">
        <v>14</v>
      </c>
      <c r="E12" s="3">
        <v>14</v>
      </c>
      <c r="F12" s="3">
        <v>11</v>
      </c>
      <c r="G12" s="3">
        <v>9</v>
      </c>
      <c r="H12" s="3">
        <v>11</v>
      </c>
      <c r="I12" s="3">
        <v>11</v>
      </c>
      <c r="J12" s="3">
        <v>14</v>
      </c>
      <c r="K12" s="3">
        <v>15</v>
      </c>
      <c r="L12" s="3">
        <v>11</v>
      </c>
      <c r="M12" s="3">
        <v>14</v>
      </c>
      <c r="N12" s="3">
        <v>20</v>
      </c>
      <c r="O12" s="3">
        <v>11</v>
      </c>
      <c r="P12" s="3">
        <v>17</v>
      </c>
      <c r="Q12" s="3">
        <v>17</v>
      </c>
      <c r="R12" s="3">
        <v>14</v>
      </c>
      <c r="S12" s="4">
        <f t="shared" si="0"/>
        <v>220</v>
      </c>
      <c r="T12" s="22">
        <f t="shared" si="1"/>
        <v>200</v>
      </c>
      <c r="U12" s="4">
        <f t="shared" si="2"/>
        <v>9</v>
      </c>
      <c r="V12" s="4">
        <f t="shared" si="3"/>
        <v>11</v>
      </c>
      <c r="W12" s="3">
        <v>18</v>
      </c>
      <c r="X12" s="14"/>
      <c r="Y12" s="16">
        <v>130</v>
      </c>
      <c r="Z12" s="16">
        <v>122</v>
      </c>
      <c r="AA12" s="16">
        <v>102</v>
      </c>
      <c r="AB12" s="16">
        <v>118</v>
      </c>
      <c r="AC12" s="16">
        <v>116</v>
      </c>
      <c r="AD12" s="16">
        <v>100</v>
      </c>
      <c r="AE12" s="16">
        <v>120</v>
      </c>
      <c r="AF12" s="16">
        <v>106</v>
      </c>
      <c r="AG12" s="16">
        <v>127</v>
      </c>
      <c r="AH12" s="16">
        <v>120</v>
      </c>
      <c r="AI12" s="16">
        <v>100</v>
      </c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21"/>
      <c r="AZ12" s="8" t="s">
        <v>16</v>
      </c>
      <c r="BA12" s="7">
        <v>0</v>
      </c>
      <c r="BB12" s="7">
        <v>0</v>
      </c>
      <c r="BC12" s="7">
        <v>3</v>
      </c>
      <c r="BD12" s="7">
        <v>0</v>
      </c>
      <c r="BE12" s="7">
        <v>6</v>
      </c>
      <c r="BF12" s="7">
        <v>2</v>
      </c>
      <c r="BG12" s="7">
        <v>9</v>
      </c>
      <c r="BH12" s="7">
        <v>4</v>
      </c>
      <c r="BI12" s="7">
        <v>9</v>
      </c>
      <c r="BJ12" s="7">
        <v>4</v>
      </c>
    </row>
    <row r="13" spans="1:62" x14ac:dyDescent="0.25">
      <c r="A13" s="20">
        <v>10</v>
      </c>
      <c r="B13" s="2" t="s">
        <v>90</v>
      </c>
      <c r="C13" s="3">
        <v>15</v>
      </c>
      <c r="D13" s="3">
        <v>17</v>
      </c>
      <c r="E13" s="3">
        <v>9</v>
      </c>
      <c r="F13" s="3">
        <v>20</v>
      </c>
      <c r="G13" s="3">
        <v>14</v>
      </c>
      <c r="H13" s="3">
        <v>14</v>
      </c>
      <c r="I13" s="3">
        <v>17</v>
      </c>
      <c r="J13" s="3">
        <v>11</v>
      </c>
      <c r="K13" s="3">
        <v>14</v>
      </c>
      <c r="L13" s="3">
        <v>14</v>
      </c>
      <c r="M13" s="3">
        <v>0</v>
      </c>
      <c r="N13" s="3">
        <v>12</v>
      </c>
      <c r="O13" s="3">
        <v>12</v>
      </c>
      <c r="P13" s="3">
        <v>11</v>
      </c>
      <c r="Q13" s="3">
        <v>0</v>
      </c>
      <c r="R13" s="3">
        <v>14</v>
      </c>
      <c r="S13" s="4">
        <f t="shared" si="0"/>
        <v>194</v>
      </c>
      <c r="T13" s="22">
        <f t="shared" si="1"/>
        <v>194</v>
      </c>
      <c r="U13" s="4">
        <f t="shared" si="2"/>
        <v>0</v>
      </c>
      <c r="V13" s="4">
        <f t="shared" si="3"/>
        <v>0</v>
      </c>
      <c r="W13" s="3">
        <v>20</v>
      </c>
      <c r="X13" s="14"/>
      <c r="Y13" s="16">
        <v>110</v>
      </c>
      <c r="Z13" s="16">
        <v>108</v>
      </c>
      <c r="AA13" s="26">
        <v>158</v>
      </c>
      <c r="AB13" s="16">
        <v>138</v>
      </c>
      <c r="AC13" s="16">
        <v>100</v>
      </c>
      <c r="AD13" s="16">
        <v>124</v>
      </c>
      <c r="AE13" s="16">
        <v>110</v>
      </c>
      <c r="AF13" s="16">
        <v>106</v>
      </c>
      <c r="AG13" s="16">
        <v>104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21"/>
      <c r="AZ13" s="8" t="s">
        <v>17</v>
      </c>
      <c r="BA13" s="7">
        <v>3</v>
      </c>
      <c r="BB13" s="7">
        <v>0</v>
      </c>
      <c r="BC13" s="7">
        <v>6</v>
      </c>
      <c r="BD13" s="7">
        <v>2</v>
      </c>
      <c r="BE13" s="7">
        <v>9</v>
      </c>
      <c r="BF13" s="7">
        <v>4</v>
      </c>
      <c r="BG13" s="7">
        <v>12</v>
      </c>
      <c r="BH13" s="7">
        <v>6</v>
      </c>
      <c r="BI13" s="7">
        <v>12</v>
      </c>
      <c r="BJ13" s="7">
        <v>6</v>
      </c>
    </row>
    <row r="14" spans="1:62" x14ac:dyDescent="0.25">
      <c r="A14" s="6">
        <v>11</v>
      </c>
      <c r="B14" s="2" t="s">
        <v>54</v>
      </c>
      <c r="C14" s="3">
        <v>12</v>
      </c>
      <c r="D14" s="3">
        <v>12</v>
      </c>
      <c r="E14" s="3">
        <v>11</v>
      </c>
      <c r="F14" s="3">
        <v>7</v>
      </c>
      <c r="G14" s="3">
        <v>14</v>
      </c>
      <c r="H14" s="3">
        <v>11</v>
      </c>
      <c r="I14" s="3">
        <v>14</v>
      </c>
      <c r="J14" s="3">
        <v>11</v>
      </c>
      <c r="K14" s="3">
        <v>7</v>
      </c>
      <c r="L14" s="3">
        <v>11</v>
      </c>
      <c r="M14" s="3">
        <v>15</v>
      </c>
      <c r="N14" s="3">
        <v>14</v>
      </c>
      <c r="O14" s="3">
        <v>14</v>
      </c>
      <c r="P14" s="3">
        <v>12</v>
      </c>
      <c r="Q14" s="3">
        <v>20</v>
      </c>
      <c r="R14" s="3">
        <v>14</v>
      </c>
      <c r="S14" s="4">
        <f t="shared" si="0"/>
        <v>199</v>
      </c>
      <c r="T14" s="22">
        <f t="shared" si="1"/>
        <v>185</v>
      </c>
      <c r="U14" s="4">
        <f t="shared" si="2"/>
        <v>7</v>
      </c>
      <c r="V14" s="4">
        <f t="shared" si="3"/>
        <v>7</v>
      </c>
      <c r="W14" s="3">
        <v>16</v>
      </c>
      <c r="X14" s="14"/>
      <c r="Y14" s="26">
        <v>158</v>
      </c>
      <c r="Z14" s="16">
        <v>103</v>
      </c>
      <c r="AA14" s="16">
        <v>140</v>
      </c>
      <c r="AB14" s="16">
        <v>107</v>
      </c>
      <c r="AC14" s="16">
        <v>130</v>
      </c>
      <c r="AD14" s="16">
        <v>111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21"/>
      <c r="AZ14" s="8" t="s">
        <v>18</v>
      </c>
      <c r="BA14" s="7">
        <v>6</v>
      </c>
      <c r="BB14" s="7">
        <v>2</v>
      </c>
      <c r="BC14" s="7">
        <v>9</v>
      </c>
      <c r="BD14" s="7">
        <v>4</v>
      </c>
      <c r="BE14" s="7">
        <v>12</v>
      </c>
      <c r="BF14" s="7">
        <v>6</v>
      </c>
      <c r="BG14" s="7">
        <v>15</v>
      </c>
      <c r="BH14" s="7">
        <v>8</v>
      </c>
      <c r="BI14" s="7">
        <v>15</v>
      </c>
      <c r="BJ14" s="7">
        <v>8</v>
      </c>
    </row>
    <row r="15" spans="1:62" x14ac:dyDescent="0.25">
      <c r="A15" s="6">
        <v>12</v>
      </c>
      <c r="B15" s="2" t="s">
        <v>107</v>
      </c>
      <c r="C15" s="3">
        <v>15</v>
      </c>
      <c r="D15" s="3">
        <v>9</v>
      </c>
      <c r="E15" s="3">
        <v>15</v>
      </c>
      <c r="F15" s="3">
        <v>9</v>
      </c>
      <c r="G15" s="3">
        <v>9</v>
      </c>
      <c r="H15" s="3">
        <v>21</v>
      </c>
      <c r="I15" s="3">
        <v>14</v>
      </c>
      <c r="J15" s="3">
        <v>15</v>
      </c>
      <c r="K15" s="3">
        <v>11</v>
      </c>
      <c r="L15" s="3">
        <v>17</v>
      </c>
      <c r="M15" s="3">
        <v>9</v>
      </c>
      <c r="N15" s="3">
        <v>14</v>
      </c>
      <c r="O15" s="3">
        <v>9</v>
      </c>
      <c r="P15" s="3">
        <v>14</v>
      </c>
      <c r="Q15" s="3">
        <v>9</v>
      </c>
      <c r="R15" s="3">
        <v>0</v>
      </c>
      <c r="S15" s="4">
        <f t="shared" si="0"/>
        <v>190</v>
      </c>
      <c r="T15" s="22">
        <f t="shared" si="1"/>
        <v>181</v>
      </c>
      <c r="U15" s="4">
        <f t="shared" si="2"/>
        <v>0</v>
      </c>
      <c r="V15" s="4">
        <f t="shared" si="3"/>
        <v>9</v>
      </c>
      <c r="W15" s="3">
        <v>12</v>
      </c>
      <c r="X15" s="14"/>
      <c r="Y15" s="16">
        <v>120</v>
      </c>
      <c r="Z15" s="16">
        <v>100</v>
      </c>
      <c r="AA15" s="16">
        <v>104</v>
      </c>
      <c r="AB15" s="16">
        <v>104</v>
      </c>
      <c r="AC15" s="26">
        <v>150</v>
      </c>
      <c r="AD15" s="16">
        <v>109</v>
      </c>
      <c r="AE15" s="16">
        <v>120</v>
      </c>
      <c r="AF15" s="16">
        <v>112</v>
      </c>
      <c r="AG15" s="16">
        <v>110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21"/>
      <c r="AZ15" s="8" t="s">
        <v>19</v>
      </c>
      <c r="BA15" s="7">
        <v>9</v>
      </c>
      <c r="BB15" s="7">
        <v>4</v>
      </c>
      <c r="BC15" s="7">
        <v>12</v>
      </c>
      <c r="BD15" s="7">
        <v>6</v>
      </c>
      <c r="BE15" s="7">
        <v>15</v>
      </c>
      <c r="BF15" s="7">
        <v>8</v>
      </c>
      <c r="BG15" s="7">
        <v>18</v>
      </c>
      <c r="BH15" s="7">
        <v>10</v>
      </c>
      <c r="BI15" s="7">
        <v>18</v>
      </c>
      <c r="BJ15" s="7">
        <v>10</v>
      </c>
    </row>
    <row r="16" spans="1:62" x14ac:dyDescent="0.25">
      <c r="A16" s="6">
        <v>13</v>
      </c>
      <c r="B16" s="2" t="s">
        <v>72</v>
      </c>
      <c r="C16" s="3">
        <v>9</v>
      </c>
      <c r="D16" s="3">
        <v>5</v>
      </c>
      <c r="E16" s="3">
        <v>9</v>
      </c>
      <c r="F16" s="3">
        <v>9</v>
      </c>
      <c r="G16" s="3">
        <v>20</v>
      </c>
      <c r="H16" s="3">
        <v>11</v>
      </c>
      <c r="I16" s="3">
        <v>9</v>
      </c>
      <c r="J16" s="3">
        <v>15</v>
      </c>
      <c r="K16" s="3">
        <v>14</v>
      </c>
      <c r="L16" s="3">
        <v>9</v>
      </c>
      <c r="M16" s="3">
        <v>14</v>
      </c>
      <c r="N16" s="3">
        <v>9</v>
      </c>
      <c r="O16" s="3">
        <v>11</v>
      </c>
      <c r="P16" s="3">
        <v>12</v>
      </c>
      <c r="Q16" s="3">
        <v>12</v>
      </c>
      <c r="R16" s="3">
        <v>17</v>
      </c>
      <c r="S16" s="4">
        <f t="shared" si="0"/>
        <v>185</v>
      </c>
      <c r="T16" s="22">
        <f t="shared" si="1"/>
        <v>171</v>
      </c>
      <c r="U16" s="4">
        <f t="shared" si="2"/>
        <v>5</v>
      </c>
      <c r="V16" s="4">
        <f t="shared" si="3"/>
        <v>9</v>
      </c>
      <c r="W16" s="3">
        <v>18</v>
      </c>
      <c r="X16" s="14"/>
      <c r="Y16" s="16">
        <v>121</v>
      </c>
      <c r="Z16" s="16">
        <v>130</v>
      </c>
      <c r="AA16" s="16">
        <v>108</v>
      </c>
      <c r="AB16" s="16">
        <v>107</v>
      </c>
      <c r="AC16" s="16">
        <v>130</v>
      </c>
      <c r="AD16" s="16">
        <v>105</v>
      </c>
      <c r="AE16" s="16">
        <v>120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21"/>
      <c r="AZ16" s="37" t="s">
        <v>22</v>
      </c>
      <c r="BA16" s="37"/>
      <c r="BB16" s="37"/>
      <c r="BC16" s="37"/>
      <c r="BD16" s="37"/>
      <c r="BE16" s="37"/>
      <c r="BF16" s="37"/>
      <c r="BG16" s="37"/>
      <c r="BH16" s="37"/>
      <c r="BI16" s="37"/>
      <c r="BJ16" s="37"/>
    </row>
    <row r="17" spans="1:62" x14ac:dyDescent="0.25">
      <c r="A17" s="6">
        <v>14</v>
      </c>
      <c r="B17" s="2" t="s">
        <v>63</v>
      </c>
      <c r="C17" s="3">
        <v>12</v>
      </c>
      <c r="D17" s="3">
        <v>14</v>
      </c>
      <c r="E17" s="3">
        <v>13</v>
      </c>
      <c r="F17" s="3">
        <v>9</v>
      </c>
      <c r="G17" s="3">
        <v>11</v>
      </c>
      <c r="H17" s="3">
        <v>14</v>
      </c>
      <c r="I17" s="3">
        <v>11</v>
      </c>
      <c r="J17" s="3">
        <v>14</v>
      </c>
      <c r="K17" s="3">
        <v>6</v>
      </c>
      <c r="L17" s="3">
        <v>0</v>
      </c>
      <c r="M17" s="3">
        <v>9</v>
      </c>
      <c r="N17" s="3">
        <v>13</v>
      </c>
      <c r="O17" s="3">
        <v>11</v>
      </c>
      <c r="P17" s="3">
        <v>5</v>
      </c>
      <c r="Q17" s="3">
        <v>15</v>
      </c>
      <c r="R17" s="3">
        <v>17</v>
      </c>
      <c r="S17" s="4">
        <f t="shared" si="0"/>
        <v>174</v>
      </c>
      <c r="T17" s="22">
        <f t="shared" si="1"/>
        <v>169</v>
      </c>
      <c r="U17" s="4">
        <f t="shared" si="2"/>
        <v>0</v>
      </c>
      <c r="V17" s="4">
        <f t="shared" si="3"/>
        <v>5</v>
      </c>
      <c r="W17" s="3">
        <v>11</v>
      </c>
      <c r="X17" s="14"/>
      <c r="Y17" s="16">
        <v>112</v>
      </c>
      <c r="Z17" s="16">
        <v>115</v>
      </c>
      <c r="AA17" s="16">
        <v>128</v>
      </c>
      <c r="AB17" s="16">
        <v>102</v>
      </c>
      <c r="AC17" s="16">
        <v>120</v>
      </c>
      <c r="AD17" s="16">
        <v>116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21"/>
      <c r="AZ17" s="37" t="s">
        <v>20</v>
      </c>
      <c r="BA17" s="37"/>
      <c r="BB17" s="37"/>
      <c r="BC17" s="37"/>
      <c r="BD17" s="37"/>
      <c r="BE17" s="37"/>
      <c r="BF17" s="37"/>
      <c r="BG17" s="37"/>
      <c r="BH17" s="37"/>
      <c r="BI17" s="37"/>
      <c r="BJ17" s="37"/>
    </row>
    <row r="18" spans="1:62" x14ac:dyDescent="0.25">
      <c r="A18" s="6">
        <v>15</v>
      </c>
      <c r="B18" s="2" t="s">
        <v>66</v>
      </c>
      <c r="C18" s="3">
        <v>11</v>
      </c>
      <c r="D18" s="3">
        <v>20</v>
      </c>
      <c r="E18" s="3">
        <v>14</v>
      </c>
      <c r="F18" s="3">
        <v>12</v>
      </c>
      <c r="G18" s="3">
        <v>12</v>
      </c>
      <c r="H18" s="3">
        <v>9</v>
      </c>
      <c r="I18" s="3">
        <v>17</v>
      </c>
      <c r="J18" s="3">
        <v>9</v>
      </c>
      <c r="K18" s="3">
        <v>15</v>
      </c>
      <c r="L18" s="3">
        <v>13</v>
      </c>
      <c r="M18" s="3">
        <v>11</v>
      </c>
      <c r="N18" s="3">
        <v>0</v>
      </c>
      <c r="O18" s="3">
        <v>0</v>
      </c>
      <c r="P18" s="3">
        <v>11</v>
      </c>
      <c r="Q18" s="3">
        <v>0</v>
      </c>
      <c r="R18" s="3">
        <v>11</v>
      </c>
      <c r="S18" s="4">
        <f t="shared" si="0"/>
        <v>165</v>
      </c>
      <c r="T18" s="22">
        <f t="shared" si="1"/>
        <v>165</v>
      </c>
      <c r="U18" s="4">
        <f t="shared" si="2"/>
        <v>0</v>
      </c>
      <c r="V18" s="4">
        <f t="shared" si="3"/>
        <v>0</v>
      </c>
      <c r="W18" s="3">
        <v>22</v>
      </c>
      <c r="X18" s="14"/>
      <c r="Y18" s="16">
        <v>117</v>
      </c>
      <c r="Z18" s="26">
        <v>150</v>
      </c>
      <c r="AA18" s="16">
        <v>120</v>
      </c>
      <c r="AB18" s="16">
        <v>124</v>
      </c>
      <c r="AC18" s="16">
        <v>116</v>
      </c>
      <c r="AD18" s="16">
        <v>116</v>
      </c>
      <c r="AE18" s="16">
        <v>134</v>
      </c>
      <c r="AF18" s="16">
        <v>127</v>
      </c>
      <c r="AG18" s="16">
        <v>107</v>
      </c>
      <c r="AH18" s="16">
        <v>116</v>
      </c>
      <c r="AI18" s="16">
        <v>112</v>
      </c>
      <c r="AJ18" s="16">
        <v>100</v>
      </c>
      <c r="AK18" s="16">
        <v>120</v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21"/>
      <c r="AZ18" s="37" t="s">
        <v>21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 x14ac:dyDescent="0.25">
      <c r="A19" s="6">
        <v>16</v>
      </c>
      <c r="B19" s="2" t="s">
        <v>51</v>
      </c>
      <c r="C19" s="3">
        <v>15</v>
      </c>
      <c r="D19" s="3">
        <v>11</v>
      </c>
      <c r="E19" s="3">
        <v>12</v>
      </c>
      <c r="F19" s="3">
        <v>17</v>
      </c>
      <c r="G19" s="3">
        <v>0</v>
      </c>
      <c r="H19" s="3">
        <v>0</v>
      </c>
      <c r="I19" s="3">
        <v>0</v>
      </c>
      <c r="J19" s="3">
        <v>0</v>
      </c>
      <c r="K19" s="3">
        <v>9</v>
      </c>
      <c r="L19" s="3">
        <v>15</v>
      </c>
      <c r="M19" s="3">
        <v>14</v>
      </c>
      <c r="N19" s="3">
        <v>0</v>
      </c>
      <c r="O19" s="3">
        <v>17</v>
      </c>
      <c r="P19" s="3">
        <v>23</v>
      </c>
      <c r="Q19" s="3">
        <v>9</v>
      </c>
      <c r="R19" s="3">
        <v>20</v>
      </c>
      <c r="S19" s="4">
        <f t="shared" si="0"/>
        <v>162</v>
      </c>
      <c r="T19" s="22">
        <f t="shared" si="1"/>
        <v>162</v>
      </c>
      <c r="U19" s="4">
        <f t="shared" si="2"/>
        <v>0</v>
      </c>
      <c r="V19" s="4">
        <f t="shared" si="3"/>
        <v>0</v>
      </c>
      <c r="W19" s="3">
        <v>24</v>
      </c>
      <c r="X19" s="14"/>
      <c r="Y19" s="16">
        <v>115</v>
      </c>
      <c r="Z19" s="16">
        <v>101</v>
      </c>
      <c r="AA19" s="16">
        <v>100</v>
      </c>
      <c r="AB19" s="16">
        <v>110</v>
      </c>
      <c r="AC19" s="16">
        <v>118</v>
      </c>
      <c r="AD19" s="16">
        <v>134</v>
      </c>
      <c r="AE19" s="16">
        <v>116</v>
      </c>
      <c r="AF19" s="16">
        <v>100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21"/>
    </row>
    <row r="20" spans="1:62" x14ac:dyDescent="0.25">
      <c r="A20" s="6">
        <v>17</v>
      </c>
      <c r="B20" s="2" t="s">
        <v>64</v>
      </c>
      <c r="C20" s="3">
        <v>9</v>
      </c>
      <c r="D20" s="3">
        <v>5</v>
      </c>
      <c r="E20" s="3">
        <v>14</v>
      </c>
      <c r="F20" s="3">
        <v>15</v>
      </c>
      <c r="G20" s="3">
        <v>7</v>
      </c>
      <c r="H20" s="3">
        <v>7</v>
      </c>
      <c r="I20" s="3">
        <v>7</v>
      </c>
      <c r="J20" s="3">
        <v>7</v>
      </c>
      <c r="K20" s="3">
        <v>9</v>
      </c>
      <c r="L20" s="3">
        <v>14</v>
      </c>
      <c r="M20" s="3">
        <v>9</v>
      </c>
      <c r="N20" s="3">
        <v>15</v>
      </c>
      <c r="O20" s="3">
        <v>9</v>
      </c>
      <c r="P20" s="3">
        <v>17</v>
      </c>
      <c r="Q20" s="3">
        <v>13</v>
      </c>
      <c r="R20" s="3">
        <v>9</v>
      </c>
      <c r="S20" s="4">
        <f t="shared" si="0"/>
        <v>166</v>
      </c>
      <c r="T20" s="22">
        <f t="shared" si="1"/>
        <v>154</v>
      </c>
      <c r="U20" s="4">
        <f t="shared" si="2"/>
        <v>5</v>
      </c>
      <c r="V20" s="4">
        <f t="shared" si="3"/>
        <v>7</v>
      </c>
      <c r="W20" s="3">
        <v>8</v>
      </c>
      <c r="X20" s="14"/>
      <c r="Y20" s="16">
        <v>128</v>
      </c>
      <c r="Z20" s="16">
        <v>108</v>
      </c>
      <c r="AA20" s="16">
        <v>103</v>
      </c>
      <c r="AB20" s="16">
        <v>120</v>
      </c>
      <c r="AC20" s="16">
        <v>112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21"/>
    </row>
    <row r="21" spans="1:62" x14ac:dyDescent="0.25">
      <c r="A21" s="6">
        <v>18</v>
      </c>
      <c r="B21" s="2" t="s">
        <v>50</v>
      </c>
      <c r="C21" s="3">
        <v>9</v>
      </c>
      <c r="D21" s="3">
        <v>0</v>
      </c>
      <c r="E21" s="3">
        <v>0</v>
      </c>
      <c r="F21" s="3">
        <v>11</v>
      </c>
      <c r="G21" s="3">
        <v>0</v>
      </c>
      <c r="H21" s="3">
        <v>11</v>
      </c>
      <c r="I21" s="3">
        <v>14</v>
      </c>
      <c r="J21" s="3">
        <v>9</v>
      </c>
      <c r="K21" s="3">
        <v>11</v>
      </c>
      <c r="L21" s="3">
        <v>18</v>
      </c>
      <c r="M21" s="3">
        <v>11</v>
      </c>
      <c r="N21" s="3">
        <v>11</v>
      </c>
      <c r="O21" s="3">
        <v>11</v>
      </c>
      <c r="P21" s="3">
        <v>9</v>
      </c>
      <c r="Q21" s="3">
        <v>14</v>
      </c>
      <c r="R21" s="3">
        <v>15</v>
      </c>
      <c r="S21" s="4">
        <f t="shared" si="0"/>
        <v>154</v>
      </c>
      <c r="T21" s="22">
        <f t="shared" si="1"/>
        <v>154</v>
      </c>
      <c r="U21" s="4">
        <f t="shared" si="2"/>
        <v>0</v>
      </c>
      <c r="V21" s="4">
        <f t="shared" si="3"/>
        <v>0</v>
      </c>
      <c r="W21" s="3">
        <v>12</v>
      </c>
      <c r="X21" s="14"/>
      <c r="Y21" s="16">
        <v>140</v>
      </c>
      <c r="Z21" s="16">
        <v>134</v>
      </c>
      <c r="AA21" s="16">
        <v>100</v>
      </c>
      <c r="AB21" s="16">
        <v>144</v>
      </c>
      <c r="AC21" s="16">
        <v>116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21"/>
    </row>
    <row r="22" spans="1:62" x14ac:dyDescent="0.25">
      <c r="A22" s="6">
        <v>19</v>
      </c>
      <c r="B22" s="2" t="s">
        <v>115</v>
      </c>
      <c r="C22" s="3">
        <v>0</v>
      </c>
      <c r="D22" s="3">
        <v>9</v>
      </c>
      <c r="E22" s="3">
        <v>15</v>
      </c>
      <c r="F22" s="3">
        <v>14</v>
      </c>
      <c r="G22" s="3">
        <v>0</v>
      </c>
      <c r="H22" s="3">
        <v>9</v>
      </c>
      <c r="I22" s="3">
        <v>0</v>
      </c>
      <c r="J22" s="3">
        <v>11</v>
      </c>
      <c r="K22" s="3">
        <v>0</v>
      </c>
      <c r="L22" s="3">
        <v>11</v>
      </c>
      <c r="M22" s="3">
        <v>17</v>
      </c>
      <c r="N22" s="3">
        <v>9</v>
      </c>
      <c r="O22" s="3">
        <v>14</v>
      </c>
      <c r="P22" s="3">
        <v>9</v>
      </c>
      <c r="Q22" s="3">
        <v>9</v>
      </c>
      <c r="R22" s="3">
        <v>14</v>
      </c>
      <c r="S22" s="4">
        <f t="shared" si="0"/>
        <v>141</v>
      </c>
      <c r="T22" s="22">
        <f t="shared" si="1"/>
        <v>141</v>
      </c>
      <c r="U22" s="4">
        <f t="shared" si="2"/>
        <v>0</v>
      </c>
      <c r="V22" s="4">
        <f t="shared" si="3"/>
        <v>0</v>
      </c>
      <c r="W22" s="3">
        <v>10</v>
      </c>
      <c r="X22" s="14"/>
      <c r="Y22" s="16">
        <v>109</v>
      </c>
      <c r="Z22" s="16">
        <v>125</v>
      </c>
      <c r="AA22" s="16">
        <v>116</v>
      </c>
      <c r="AB22" s="16">
        <v>132</v>
      </c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21"/>
    </row>
    <row r="23" spans="1:62" x14ac:dyDescent="0.25">
      <c r="A23" s="6">
        <v>20</v>
      </c>
      <c r="B23" s="2" t="s">
        <v>106</v>
      </c>
      <c r="C23" s="3">
        <v>7</v>
      </c>
      <c r="D23" s="3">
        <v>11</v>
      </c>
      <c r="E23" s="3">
        <v>9</v>
      </c>
      <c r="F23" s="3">
        <v>6</v>
      </c>
      <c r="G23" s="3">
        <v>7</v>
      </c>
      <c r="H23" s="3">
        <v>7</v>
      </c>
      <c r="I23" s="3">
        <v>9</v>
      </c>
      <c r="J23" s="3">
        <v>7</v>
      </c>
      <c r="K23" s="3">
        <v>14</v>
      </c>
      <c r="L23" s="3">
        <v>6</v>
      </c>
      <c r="M23" s="3">
        <v>9</v>
      </c>
      <c r="N23" s="3">
        <v>12</v>
      </c>
      <c r="O23" s="3">
        <v>9</v>
      </c>
      <c r="P23" s="3">
        <v>9</v>
      </c>
      <c r="Q23" s="3">
        <v>11</v>
      </c>
      <c r="R23" s="3">
        <v>9</v>
      </c>
      <c r="S23" s="4">
        <f t="shared" si="0"/>
        <v>142</v>
      </c>
      <c r="T23" s="22">
        <f t="shared" si="1"/>
        <v>130</v>
      </c>
      <c r="U23" s="4">
        <f t="shared" si="2"/>
        <v>6</v>
      </c>
      <c r="V23" s="4">
        <f t="shared" si="3"/>
        <v>6</v>
      </c>
      <c r="W23" s="3">
        <v>1</v>
      </c>
      <c r="X23" s="14"/>
      <c r="Y23" s="16">
        <v>105</v>
      </c>
      <c r="Z23" s="16">
        <v>102</v>
      </c>
      <c r="AA23" s="25">
        <v>160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21"/>
    </row>
    <row r="24" spans="1:62" x14ac:dyDescent="0.25">
      <c r="A24" s="6">
        <v>21</v>
      </c>
      <c r="B24" s="2" t="s">
        <v>37</v>
      </c>
      <c r="C24" s="3">
        <v>9</v>
      </c>
      <c r="D24" s="3">
        <v>7</v>
      </c>
      <c r="E24" s="3">
        <v>0</v>
      </c>
      <c r="F24" s="3">
        <v>11</v>
      </c>
      <c r="G24" s="3">
        <v>7</v>
      </c>
      <c r="H24" s="3">
        <v>7</v>
      </c>
      <c r="I24" s="3">
        <v>9</v>
      </c>
      <c r="J24" s="3">
        <v>9</v>
      </c>
      <c r="K24" s="3">
        <v>14</v>
      </c>
      <c r="L24" s="3">
        <v>14</v>
      </c>
      <c r="M24" s="3">
        <v>5</v>
      </c>
      <c r="N24" s="3">
        <v>11</v>
      </c>
      <c r="O24" s="3">
        <v>9</v>
      </c>
      <c r="P24" s="3">
        <v>7</v>
      </c>
      <c r="Q24" s="3">
        <v>7</v>
      </c>
      <c r="R24" s="3">
        <v>9</v>
      </c>
      <c r="S24" s="4">
        <f t="shared" si="0"/>
        <v>135</v>
      </c>
      <c r="T24" s="22">
        <f t="shared" si="1"/>
        <v>130</v>
      </c>
      <c r="U24" s="4">
        <f t="shared" si="2"/>
        <v>0</v>
      </c>
      <c r="V24" s="4">
        <f t="shared" si="3"/>
        <v>5</v>
      </c>
      <c r="W24" s="3">
        <v>9</v>
      </c>
      <c r="X24" s="14"/>
      <c r="Y24" s="16">
        <v>105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21"/>
    </row>
    <row r="25" spans="1:62" x14ac:dyDescent="0.25">
      <c r="A25" s="6">
        <v>22</v>
      </c>
      <c r="B25" s="2" t="s">
        <v>109</v>
      </c>
      <c r="C25" s="3">
        <v>9</v>
      </c>
      <c r="D25" s="3">
        <v>11</v>
      </c>
      <c r="E25" s="3">
        <v>7</v>
      </c>
      <c r="F25" s="3">
        <v>14</v>
      </c>
      <c r="G25" s="3">
        <v>9</v>
      </c>
      <c r="H25" s="3">
        <v>12</v>
      </c>
      <c r="I25" s="3">
        <v>9</v>
      </c>
      <c r="J25" s="3">
        <v>0</v>
      </c>
      <c r="K25" s="3">
        <v>0</v>
      </c>
      <c r="L25" s="3">
        <v>7</v>
      </c>
      <c r="M25" s="3">
        <v>7</v>
      </c>
      <c r="N25" s="3">
        <v>9</v>
      </c>
      <c r="O25" s="3">
        <v>12</v>
      </c>
      <c r="P25" s="3">
        <v>0</v>
      </c>
      <c r="Q25" s="3">
        <v>14</v>
      </c>
      <c r="R25" s="3">
        <v>9</v>
      </c>
      <c r="S25" s="4">
        <f t="shared" si="0"/>
        <v>129</v>
      </c>
      <c r="T25" s="22">
        <f t="shared" si="1"/>
        <v>129</v>
      </c>
      <c r="U25" s="4">
        <f t="shared" si="2"/>
        <v>0</v>
      </c>
      <c r="V25" s="4">
        <f t="shared" si="3"/>
        <v>0</v>
      </c>
      <c r="W25" s="3">
        <v>6</v>
      </c>
      <c r="X25" s="14"/>
      <c r="Y25" s="16">
        <v>119</v>
      </c>
      <c r="Z25" s="16">
        <v>125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21"/>
    </row>
    <row r="26" spans="1:62" x14ac:dyDescent="0.25">
      <c r="A26" s="6">
        <v>23</v>
      </c>
      <c r="B26" s="2" t="s">
        <v>88</v>
      </c>
      <c r="C26" s="3">
        <v>13</v>
      </c>
      <c r="D26" s="3">
        <v>9</v>
      </c>
      <c r="E26" s="3">
        <v>0</v>
      </c>
      <c r="F26" s="3">
        <v>0</v>
      </c>
      <c r="G26" s="3">
        <v>0</v>
      </c>
      <c r="H26" s="3">
        <v>14</v>
      </c>
      <c r="I26" s="3">
        <v>7</v>
      </c>
      <c r="J26" s="3">
        <v>0</v>
      </c>
      <c r="K26" s="3">
        <v>6</v>
      </c>
      <c r="L26" s="3">
        <v>9</v>
      </c>
      <c r="M26" s="3">
        <v>11</v>
      </c>
      <c r="N26" s="3">
        <v>15</v>
      </c>
      <c r="O26" s="3">
        <v>11</v>
      </c>
      <c r="P26" s="3">
        <v>11</v>
      </c>
      <c r="Q26" s="3">
        <v>14</v>
      </c>
      <c r="R26" s="3">
        <v>5</v>
      </c>
      <c r="S26" s="4">
        <f t="shared" si="0"/>
        <v>125</v>
      </c>
      <c r="T26" s="22">
        <f t="shared" si="1"/>
        <v>125</v>
      </c>
      <c r="U26" s="4">
        <f t="shared" si="2"/>
        <v>0</v>
      </c>
      <c r="V26" s="4">
        <f t="shared" si="3"/>
        <v>0</v>
      </c>
      <c r="W26" s="3">
        <v>5</v>
      </c>
      <c r="X26" s="14"/>
      <c r="Y26" s="27">
        <v>170</v>
      </c>
      <c r="Z26" s="16">
        <v>120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21"/>
    </row>
    <row r="27" spans="1:62" x14ac:dyDescent="0.25">
      <c r="A27" s="6">
        <v>24</v>
      </c>
      <c r="B27" s="2" t="s">
        <v>92</v>
      </c>
      <c r="C27" s="3">
        <v>5</v>
      </c>
      <c r="D27" s="3">
        <v>17</v>
      </c>
      <c r="E27" s="3">
        <v>12</v>
      </c>
      <c r="F27" s="3">
        <v>7</v>
      </c>
      <c r="G27" s="3">
        <v>5</v>
      </c>
      <c r="H27" s="3">
        <v>7</v>
      </c>
      <c r="I27" s="3">
        <v>14</v>
      </c>
      <c r="J27" s="3">
        <v>11</v>
      </c>
      <c r="K27" s="3">
        <v>14</v>
      </c>
      <c r="L27" s="3">
        <v>9</v>
      </c>
      <c r="M27" s="3">
        <v>9</v>
      </c>
      <c r="N27" s="3">
        <v>7</v>
      </c>
      <c r="O27" s="3">
        <v>0</v>
      </c>
      <c r="P27" s="3">
        <v>5</v>
      </c>
      <c r="Q27" s="3">
        <v>0</v>
      </c>
      <c r="R27" s="3">
        <v>0</v>
      </c>
      <c r="S27" s="4">
        <f t="shared" si="0"/>
        <v>122</v>
      </c>
      <c r="T27" s="22">
        <f t="shared" si="1"/>
        <v>122</v>
      </c>
      <c r="U27" s="4">
        <f t="shared" si="2"/>
        <v>0</v>
      </c>
      <c r="V27" s="4">
        <f t="shared" si="3"/>
        <v>0</v>
      </c>
      <c r="W27" s="3"/>
      <c r="X27" s="14"/>
      <c r="Y27" s="16">
        <v>106</v>
      </c>
      <c r="Z27" s="16">
        <v>115</v>
      </c>
      <c r="AA27" s="16">
        <v>143</v>
      </c>
      <c r="AB27" s="16">
        <v>100</v>
      </c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21"/>
    </row>
    <row r="28" spans="1:62" x14ac:dyDescent="0.25">
      <c r="A28" s="6">
        <v>25</v>
      </c>
      <c r="B28" s="2" t="s">
        <v>117</v>
      </c>
      <c r="C28" s="3">
        <v>0</v>
      </c>
      <c r="D28" s="3">
        <v>14</v>
      </c>
      <c r="E28" s="3">
        <v>0</v>
      </c>
      <c r="F28" s="3">
        <v>0</v>
      </c>
      <c r="G28" s="3">
        <v>9</v>
      </c>
      <c r="H28" s="3">
        <v>9</v>
      </c>
      <c r="I28" s="3">
        <v>14</v>
      </c>
      <c r="J28" s="3">
        <v>7</v>
      </c>
      <c r="K28" s="3">
        <v>9</v>
      </c>
      <c r="L28" s="3">
        <v>9</v>
      </c>
      <c r="M28" s="3">
        <v>9</v>
      </c>
      <c r="N28" s="3">
        <v>0</v>
      </c>
      <c r="O28" s="3">
        <v>15</v>
      </c>
      <c r="P28" s="3">
        <v>12</v>
      </c>
      <c r="Q28" s="3">
        <v>0</v>
      </c>
      <c r="R28" s="3">
        <v>11</v>
      </c>
      <c r="S28" s="4">
        <f t="shared" si="0"/>
        <v>118</v>
      </c>
      <c r="T28" s="22">
        <f t="shared" si="1"/>
        <v>118</v>
      </c>
      <c r="U28" s="4">
        <f t="shared" si="2"/>
        <v>0</v>
      </c>
      <c r="V28" s="4">
        <f t="shared" si="3"/>
        <v>0</v>
      </c>
      <c r="W28" s="3">
        <v>8</v>
      </c>
      <c r="X28" s="14"/>
      <c r="Y28" s="16">
        <v>120</v>
      </c>
      <c r="Z28" s="16">
        <v>130</v>
      </c>
      <c r="AA28" s="16">
        <v>106</v>
      </c>
      <c r="AB28" s="16">
        <v>108</v>
      </c>
      <c r="AC28" s="16">
        <v>104</v>
      </c>
      <c r="AD28" s="27">
        <v>170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21"/>
    </row>
    <row r="29" spans="1:62" x14ac:dyDescent="0.25">
      <c r="A29" s="6">
        <v>26</v>
      </c>
      <c r="B29" s="2" t="s">
        <v>67</v>
      </c>
      <c r="C29" s="3">
        <v>0</v>
      </c>
      <c r="D29" s="3">
        <v>11</v>
      </c>
      <c r="E29" s="3">
        <v>9</v>
      </c>
      <c r="F29" s="3">
        <v>11</v>
      </c>
      <c r="G29" s="3">
        <v>5</v>
      </c>
      <c r="H29" s="3">
        <v>14</v>
      </c>
      <c r="I29" s="3">
        <v>9</v>
      </c>
      <c r="J29" s="3">
        <v>6</v>
      </c>
      <c r="K29" s="3">
        <v>9</v>
      </c>
      <c r="L29" s="3">
        <v>6</v>
      </c>
      <c r="M29" s="3">
        <v>5</v>
      </c>
      <c r="N29" s="3">
        <v>7</v>
      </c>
      <c r="O29" s="3">
        <v>7</v>
      </c>
      <c r="P29" s="3">
        <v>0</v>
      </c>
      <c r="Q29" s="3">
        <v>7</v>
      </c>
      <c r="R29" s="3">
        <v>11</v>
      </c>
      <c r="S29" s="4">
        <f t="shared" si="0"/>
        <v>117</v>
      </c>
      <c r="T29" s="22">
        <f t="shared" si="1"/>
        <v>117</v>
      </c>
      <c r="U29" s="4">
        <f t="shared" si="2"/>
        <v>0</v>
      </c>
      <c r="V29" s="4">
        <f t="shared" si="3"/>
        <v>0</v>
      </c>
      <c r="W29" s="3">
        <v>3</v>
      </c>
      <c r="X29" s="14"/>
      <c r="Y29" s="16">
        <v>115</v>
      </c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21"/>
    </row>
    <row r="30" spans="1:62" x14ac:dyDescent="0.25">
      <c r="A30" s="6">
        <v>27</v>
      </c>
      <c r="B30" s="2" t="s">
        <v>35</v>
      </c>
      <c r="C30" s="3">
        <v>14</v>
      </c>
      <c r="D30" s="3">
        <v>9</v>
      </c>
      <c r="E30" s="3">
        <v>0</v>
      </c>
      <c r="F30" s="3">
        <v>0</v>
      </c>
      <c r="G30" s="3">
        <v>14</v>
      </c>
      <c r="H30" s="3">
        <v>0</v>
      </c>
      <c r="I30" s="3">
        <v>11</v>
      </c>
      <c r="J30" s="3">
        <v>11</v>
      </c>
      <c r="K30" s="3">
        <v>9</v>
      </c>
      <c r="L30" s="3">
        <v>9</v>
      </c>
      <c r="M30" s="3">
        <v>7</v>
      </c>
      <c r="N30" s="3">
        <v>0</v>
      </c>
      <c r="O30" s="3">
        <v>7</v>
      </c>
      <c r="P30" s="3">
        <v>11</v>
      </c>
      <c r="Q30" s="3">
        <v>11</v>
      </c>
      <c r="R30" s="3">
        <v>0</v>
      </c>
      <c r="S30" s="4">
        <f t="shared" si="0"/>
        <v>113</v>
      </c>
      <c r="T30" s="22">
        <f t="shared" si="1"/>
        <v>113</v>
      </c>
      <c r="U30" s="4">
        <f t="shared" si="2"/>
        <v>0</v>
      </c>
      <c r="V30" s="4">
        <f t="shared" si="3"/>
        <v>0</v>
      </c>
      <c r="W30" s="3">
        <v>2</v>
      </c>
      <c r="X30" s="14"/>
      <c r="Y30" s="16">
        <v>115</v>
      </c>
      <c r="Z30" s="16">
        <v>107</v>
      </c>
      <c r="AA30" s="16">
        <v>101</v>
      </c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21"/>
    </row>
    <row r="31" spans="1:62" x14ac:dyDescent="0.25">
      <c r="A31" s="6">
        <v>28</v>
      </c>
      <c r="B31" s="2" t="s">
        <v>71</v>
      </c>
      <c r="C31" s="3">
        <v>7</v>
      </c>
      <c r="D31" s="3">
        <v>7</v>
      </c>
      <c r="E31" s="3">
        <v>7</v>
      </c>
      <c r="F31" s="3">
        <v>13</v>
      </c>
      <c r="G31" s="3">
        <v>5</v>
      </c>
      <c r="H31" s="3">
        <v>7</v>
      </c>
      <c r="I31" s="3">
        <v>5</v>
      </c>
      <c r="J31" s="3">
        <v>9</v>
      </c>
      <c r="K31" s="3">
        <v>9</v>
      </c>
      <c r="L31" s="3">
        <v>6</v>
      </c>
      <c r="M31" s="3">
        <v>5</v>
      </c>
      <c r="N31" s="3">
        <v>9</v>
      </c>
      <c r="O31" s="3">
        <v>5</v>
      </c>
      <c r="P31" s="3">
        <v>9</v>
      </c>
      <c r="Q31" s="3">
        <v>5</v>
      </c>
      <c r="R31" s="3">
        <v>9</v>
      </c>
      <c r="S31" s="4">
        <f t="shared" si="0"/>
        <v>117</v>
      </c>
      <c r="T31" s="22">
        <f t="shared" si="1"/>
        <v>107</v>
      </c>
      <c r="U31" s="4">
        <f t="shared" si="2"/>
        <v>5</v>
      </c>
      <c r="V31" s="4">
        <f t="shared" si="3"/>
        <v>5</v>
      </c>
      <c r="W31" s="3">
        <v>2</v>
      </c>
      <c r="X31" s="14"/>
      <c r="Y31" s="16">
        <v>129</v>
      </c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21"/>
    </row>
    <row r="32" spans="1:62" x14ac:dyDescent="0.25">
      <c r="A32" s="6">
        <v>29</v>
      </c>
      <c r="B32" s="2" t="s">
        <v>85</v>
      </c>
      <c r="C32" s="3">
        <v>5</v>
      </c>
      <c r="D32" s="3">
        <v>9</v>
      </c>
      <c r="E32" s="3">
        <v>11</v>
      </c>
      <c r="F32" s="3">
        <v>9</v>
      </c>
      <c r="G32" s="3">
        <v>9</v>
      </c>
      <c r="H32" s="3">
        <v>9</v>
      </c>
      <c r="I32" s="3">
        <v>13</v>
      </c>
      <c r="J32" s="3">
        <v>6</v>
      </c>
      <c r="K32" s="3">
        <v>9</v>
      </c>
      <c r="L32" s="3">
        <v>7</v>
      </c>
      <c r="M32" s="3">
        <v>9</v>
      </c>
      <c r="N32" s="3">
        <v>5</v>
      </c>
      <c r="O32" s="3">
        <v>0</v>
      </c>
      <c r="P32" s="3">
        <v>0</v>
      </c>
      <c r="Q32" s="3">
        <v>0</v>
      </c>
      <c r="R32" s="3">
        <v>5</v>
      </c>
      <c r="S32" s="4">
        <f t="shared" si="0"/>
        <v>106</v>
      </c>
      <c r="T32" s="22">
        <f t="shared" si="1"/>
        <v>106</v>
      </c>
      <c r="U32" s="4">
        <f t="shared" si="2"/>
        <v>0</v>
      </c>
      <c r="V32" s="4">
        <f t="shared" si="3"/>
        <v>0</v>
      </c>
      <c r="W32" s="3">
        <v>2</v>
      </c>
      <c r="X32" s="14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21"/>
    </row>
    <row r="33" spans="1:50" x14ac:dyDescent="0.25">
      <c r="A33" s="6">
        <v>30</v>
      </c>
      <c r="B33" s="2" t="s">
        <v>152</v>
      </c>
      <c r="C33" s="3">
        <v>0</v>
      </c>
      <c r="D33" s="3">
        <v>0</v>
      </c>
      <c r="E33" s="3">
        <v>0</v>
      </c>
      <c r="F33" s="3">
        <v>0</v>
      </c>
      <c r="G33" s="3">
        <v>9</v>
      </c>
      <c r="H33" s="3">
        <v>9</v>
      </c>
      <c r="I33" s="3">
        <v>14</v>
      </c>
      <c r="J33" s="3">
        <v>13</v>
      </c>
      <c r="K33" s="3">
        <v>0</v>
      </c>
      <c r="L33" s="3">
        <v>0</v>
      </c>
      <c r="M33" s="3">
        <v>9</v>
      </c>
      <c r="N33" s="3">
        <v>12</v>
      </c>
      <c r="O33" s="3">
        <v>5</v>
      </c>
      <c r="P33" s="3">
        <v>9</v>
      </c>
      <c r="Q33" s="3">
        <v>11</v>
      </c>
      <c r="R33" s="3">
        <v>15</v>
      </c>
      <c r="S33" s="4">
        <f t="shared" si="0"/>
        <v>106</v>
      </c>
      <c r="T33" s="22">
        <f t="shared" si="1"/>
        <v>106</v>
      </c>
      <c r="U33" s="4">
        <f t="shared" si="2"/>
        <v>0</v>
      </c>
      <c r="V33" s="4">
        <f t="shared" si="3"/>
        <v>0</v>
      </c>
      <c r="W33" s="3">
        <v>3</v>
      </c>
      <c r="X33" s="14"/>
      <c r="Y33" s="16">
        <v>110</v>
      </c>
      <c r="Z33" s="16">
        <v>136</v>
      </c>
      <c r="AA33" s="16">
        <v>107</v>
      </c>
      <c r="AB33" s="16">
        <v>120</v>
      </c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21"/>
    </row>
    <row r="34" spans="1:50" x14ac:dyDescent="0.25">
      <c r="A34" s="6">
        <v>31</v>
      </c>
      <c r="B34" s="2" t="s">
        <v>192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18</v>
      </c>
      <c r="L34" s="3">
        <v>0</v>
      </c>
      <c r="M34" s="3">
        <v>14</v>
      </c>
      <c r="N34" s="3">
        <v>15</v>
      </c>
      <c r="O34" s="3">
        <v>14</v>
      </c>
      <c r="P34" s="3">
        <v>12</v>
      </c>
      <c r="Q34" s="3">
        <v>14</v>
      </c>
      <c r="R34" s="3">
        <v>18</v>
      </c>
      <c r="S34" s="4">
        <f t="shared" si="0"/>
        <v>105</v>
      </c>
      <c r="T34" s="22">
        <f t="shared" si="1"/>
        <v>105</v>
      </c>
      <c r="U34" s="4">
        <f t="shared" si="2"/>
        <v>0</v>
      </c>
      <c r="V34" s="4">
        <f t="shared" si="3"/>
        <v>0</v>
      </c>
      <c r="W34" s="3">
        <v>14</v>
      </c>
      <c r="X34" s="14"/>
      <c r="Y34" s="16">
        <v>104</v>
      </c>
      <c r="Z34" s="16">
        <v>100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21"/>
    </row>
    <row r="35" spans="1:50" x14ac:dyDescent="0.25">
      <c r="A35" s="6">
        <v>32</v>
      </c>
      <c r="B35" s="2" t="s">
        <v>118</v>
      </c>
      <c r="C35" s="3">
        <v>0</v>
      </c>
      <c r="D35" s="3">
        <v>12</v>
      </c>
      <c r="E35" s="3">
        <v>9</v>
      </c>
      <c r="F35" s="3">
        <v>0</v>
      </c>
      <c r="G35" s="3">
        <v>12</v>
      </c>
      <c r="H35" s="3">
        <v>15</v>
      </c>
      <c r="I35" s="3">
        <v>0</v>
      </c>
      <c r="J35" s="3">
        <v>20</v>
      </c>
      <c r="K35" s="3">
        <v>15</v>
      </c>
      <c r="L35" s="3">
        <v>0</v>
      </c>
      <c r="M35" s="3">
        <v>0</v>
      </c>
      <c r="N35" s="3">
        <v>18</v>
      </c>
      <c r="O35" s="3">
        <v>0</v>
      </c>
      <c r="P35" s="3">
        <v>0</v>
      </c>
      <c r="Q35" s="3">
        <v>0</v>
      </c>
      <c r="R35" s="3">
        <v>0</v>
      </c>
      <c r="S35" s="4">
        <f t="shared" si="0"/>
        <v>101</v>
      </c>
      <c r="T35" s="22">
        <f t="shared" si="1"/>
        <v>101</v>
      </c>
      <c r="U35" s="4">
        <f t="shared" si="2"/>
        <v>0</v>
      </c>
      <c r="V35" s="4">
        <f t="shared" si="3"/>
        <v>0</v>
      </c>
      <c r="W35" s="3">
        <v>8</v>
      </c>
      <c r="X35" s="14"/>
      <c r="Y35" s="16">
        <v>100</v>
      </c>
      <c r="Z35" s="16">
        <v>102</v>
      </c>
      <c r="AA35" s="16">
        <v>110</v>
      </c>
      <c r="AB35" s="16">
        <v>118</v>
      </c>
      <c r="AC35" s="16">
        <v>120</v>
      </c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21"/>
    </row>
    <row r="36" spans="1:50" x14ac:dyDescent="0.25">
      <c r="A36" s="6">
        <v>33</v>
      </c>
      <c r="B36" s="2" t="s">
        <v>212</v>
      </c>
      <c r="C36" s="3">
        <v>0</v>
      </c>
      <c r="D36" s="3">
        <v>0</v>
      </c>
      <c r="E36" s="3">
        <v>7</v>
      </c>
      <c r="F36" s="3">
        <v>7</v>
      </c>
      <c r="G36" s="3">
        <v>7</v>
      </c>
      <c r="H36" s="3">
        <v>5</v>
      </c>
      <c r="I36" s="3">
        <v>9</v>
      </c>
      <c r="J36" s="3">
        <v>7</v>
      </c>
      <c r="K36" s="3">
        <v>6</v>
      </c>
      <c r="L36" s="3">
        <v>7</v>
      </c>
      <c r="M36" s="3">
        <v>11</v>
      </c>
      <c r="N36" s="3">
        <v>7</v>
      </c>
      <c r="O36" s="3">
        <v>5</v>
      </c>
      <c r="P36" s="3">
        <v>7</v>
      </c>
      <c r="Q36" s="3">
        <v>5</v>
      </c>
      <c r="R36" s="3">
        <v>9</v>
      </c>
      <c r="S36" s="4">
        <f t="shared" ref="S36:S67" si="4">SUM(C36:R36)</f>
        <v>99</v>
      </c>
      <c r="T36" s="22">
        <f t="shared" ref="T36:T67" si="5">S36-U36-V36</f>
        <v>99</v>
      </c>
      <c r="U36" s="4">
        <f t="shared" ref="U36:U67" si="6">SMALL(C36:R36,1)</f>
        <v>0</v>
      </c>
      <c r="V36" s="4">
        <f t="shared" ref="V36:V67" si="7">SMALL(C36:R36,2)</f>
        <v>0</v>
      </c>
      <c r="W36" s="3">
        <v>2</v>
      </c>
      <c r="X36" s="14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21"/>
    </row>
    <row r="37" spans="1:50" x14ac:dyDescent="0.25">
      <c r="A37" s="6">
        <v>34</v>
      </c>
      <c r="B37" s="2" t="s">
        <v>150</v>
      </c>
      <c r="C37" s="3">
        <v>0</v>
      </c>
      <c r="D37" s="3">
        <v>0</v>
      </c>
      <c r="E37" s="3">
        <v>0</v>
      </c>
      <c r="F37" s="3">
        <v>0</v>
      </c>
      <c r="G37" s="3">
        <v>17</v>
      </c>
      <c r="H37" s="3">
        <v>0</v>
      </c>
      <c r="I37" s="3">
        <v>0</v>
      </c>
      <c r="J37" s="3">
        <v>14</v>
      </c>
      <c r="K37" s="3">
        <v>11</v>
      </c>
      <c r="L37" s="3">
        <v>14</v>
      </c>
      <c r="M37" s="3">
        <v>20</v>
      </c>
      <c r="N37" s="3">
        <v>14</v>
      </c>
      <c r="O37" s="3">
        <v>0</v>
      </c>
      <c r="P37" s="3">
        <v>0</v>
      </c>
      <c r="Q37" s="3">
        <v>7</v>
      </c>
      <c r="R37" s="3">
        <v>0</v>
      </c>
      <c r="S37" s="4">
        <f t="shared" si="4"/>
        <v>97</v>
      </c>
      <c r="T37" s="22">
        <f t="shared" si="5"/>
        <v>97</v>
      </c>
      <c r="U37" s="4">
        <f t="shared" si="6"/>
        <v>0</v>
      </c>
      <c r="V37" s="4">
        <f t="shared" si="7"/>
        <v>0</v>
      </c>
      <c r="W37" s="3">
        <v>19</v>
      </c>
      <c r="X37" s="14"/>
      <c r="Y37" s="16">
        <v>100</v>
      </c>
      <c r="Z37" s="16">
        <v>136</v>
      </c>
      <c r="AA37" s="16">
        <v>100</v>
      </c>
      <c r="AB37" s="16">
        <v>100</v>
      </c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21"/>
    </row>
    <row r="38" spans="1:50" x14ac:dyDescent="0.25">
      <c r="A38" s="6">
        <v>35</v>
      </c>
      <c r="B38" s="2" t="s">
        <v>144</v>
      </c>
      <c r="C38" s="3">
        <v>0</v>
      </c>
      <c r="D38" s="3">
        <v>0</v>
      </c>
      <c r="E38" s="3">
        <v>0</v>
      </c>
      <c r="F38" s="3">
        <v>20</v>
      </c>
      <c r="G38" s="3">
        <v>13</v>
      </c>
      <c r="H38" s="3">
        <v>9</v>
      </c>
      <c r="I38" s="3">
        <v>9</v>
      </c>
      <c r="J38" s="3">
        <v>14</v>
      </c>
      <c r="K38" s="3">
        <v>0</v>
      </c>
      <c r="L38" s="3">
        <v>0</v>
      </c>
      <c r="M38" s="3">
        <v>12</v>
      </c>
      <c r="N38" s="3">
        <v>0</v>
      </c>
      <c r="O38" s="3">
        <v>0</v>
      </c>
      <c r="P38" s="3">
        <v>17</v>
      </c>
      <c r="Q38" s="3">
        <v>0</v>
      </c>
      <c r="R38" s="3">
        <v>0</v>
      </c>
      <c r="S38" s="4">
        <f t="shared" si="4"/>
        <v>94</v>
      </c>
      <c r="T38" s="22">
        <f t="shared" si="5"/>
        <v>94</v>
      </c>
      <c r="U38" s="4">
        <f t="shared" si="6"/>
        <v>0</v>
      </c>
      <c r="V38" s="4">
        <f t="shared" si="7"/>
        <v>0</v>
      </c>
      <c r="W38" s="3">
        <v>5</v>
      </c>
      <c r="X38" s="14"/>
      <c r="Y38" s="16">
        <v>116</v>
      </c>
      <c r="Z38" s="16">
        <v>120</v>
      </c>
      <c r="AA38" s="27">
        <v>170</v>
      </c>
      <c r="AB38" s="16">
        <v>110</v>
      </c>
      <c r="AC38" s="16">
        <v>119</v>
      </c>
      <c r="AD38" s="16">
        <v>107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21"/>
    </row>
    <row r="39" spans="1:50" x14ac:dyDescent="0.25">
      <c r="A39" s="6">
        <v>36</v>
      </c>
      <c r="B39" s="2" t="s">
        <v>104</v>
      </c>
      <c r="C39" s="3">
        <v>9</v>
      </c>
      <c r="D39" s="3">
        <v>5</v>
      </c>
      <c r="E39" s="3">
        <v>9</v>
      </c>
      <c r="F39" s="3">
        <v>9</v>
      </c>
      <c r="G39" s="3">
        <v>0</v>
      </c>
      <c r="H39" s="3">
        <v>5</v>
      </c>
      <c r="I39" s="3">
        <v>6</v>
      </c>
      <c r="J39" s="3">
        <v>6</v>
      </c>
      <c r="K39" s="3">
        <v>5</v>
      </c>
      <c r="L39" s="3">
        <v>7</v>
      </c>
      <c r="M39" s="3">
        <v>9</v>
      </c>
      <c r="N39" s="3">
        <v>5</v>
      </c>
      <c r="O39" s="3">
        <v>0</v>
      </c>
      <c r="P39" s="3">
        <v>5</v>
      </c>
      <c r="Q39" s="3">
        <v>9</v>
      </c>
      <c r="R39" s="3">
        <v>5</v>
      </c>
      <c r="S39" s="4">
        <f t="shared" si="4"/>
        <v>94</v>
      </c>
      <c r="T39" s="22">
        <f t="shared" si="5"/>
        <v>94</v>
      </c>
      <c r="U39" s="4">
        <f t="shared" si="6"/>
        <v>0</v>
      </c>
      <c r="V39" s="4">
        <f t="shared" si="7"/>
        <v>0</v>
      </c>
      <c r="W39" s="3">
        <v>4</v>
      </c>
      <c r="X39" s="14"/>
      <c r="Y39" s="16">
        <v>114</v>
      </c>
      <c r="Z39" s="16">
        <v>103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21"/>
    </row>
    <row r="40" spans="1:50" x14ac:dyDescent="0.25">
      <c r="A40" s="6">
        <v>37</v>
      </c>
      <c r="B40" s="2" t="s">
        <v>129</v>
      </c>
      <c r="C40" s="3">
        <v>0</v>
      </c>
      <c r="D40" s="3">
        <v>0</v>
      </c>
      <c r="E40" s="3">
        <v>14</v>
      </c>
      <c r="F40" s="3">
        <v>9</v>
      </c>
      <c r="G40" s="3">
        <v>0</v>
      </c>
      <c r="H40" s="3">
        <v>11</v>
      </c>
      <c r="I40" s="3">
        <v>15</v>
      </c>
      <c r="J40" s="3">
        <v>0</v>
      </c>
      <c r="K40" s="3">
        <v>11</v>
      </c>
      <c r="L40" s="3">
        <v>6</v>
      </c>
      <c r="M40" s="3">
        <v>0</v>
      </c>
      <c r="N40" s="3">
        <v>11</v>
      </c>
      <c r="O40" s="3">
        <v>5</v>
      </c>
      <c r="P40" s="3">
        <v>0</v>
      </c>
      <c r="Q40" s="3">
        <v>11</v>
      </c>
      <c r="R40" s="3">
        <v>0</v>
      </c>
      <c r="S40" s="4">
        <f t="shared" si="4"/>
        <v>93</v>
      </c>
      <c r="T40" s="22">
        <f t="shared" si="5"/>
        <v>93</v>
      </c>
      <c r="U40" s="4">
        <f t="shared" si="6"/>
        <v>0</v>
      </c>
      <c r="V40" s="4">
        <f t="shared" si="7"/>
        <v>0</v>
      </c>
      <c r="W40" s="3">
        <v>4</v>
      </c>
      <c r="X40" s="14"/>
      <c r="Y40" s="16">
        <v>120</v>
      </c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21"/>
    </row>
    <row r="41" spans="1:50" x14ac:dyDescent="0.25">
      <c r="A41" s="6">
        <v>38</v>
      </c>
      <c r="B41" s="2" t="s">
        <v>164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20</v>
      </c>
      <c r="I41" s="3">
        <v>0</v>
      </c>
      <c r="J41" s="3">
        <v>0</v>
      </c>
      <c r="K41" s="3">
        <v>0</v>
      </c>
      <c r="L41" s="3">
        <v>20</v>
      </c>
      <c r="M41" s="3">
        <v>0</v>
      </c>
      <c r="N41" s="3">
        <v>0</v>
      </c>
      <c r="O41" s="3">
        <v>17</v>
      </c>
      <c r="P41" s="3">
        <v>9</v>
      </c>
      <c r="Q41" s="3">
        <v>15</v>
      </c>
      <c r="R41" s="3">
        <v>12</v>
      </c>
      <c r="S41" s="4">
        <f t="shared" si="4"/>
        <v>93</v>
      </c>
      <c r="T41" s="4">
        <f t="shared" si="5"/>
        <v>93</v>
      </c>
      <c r="U41" s="4">
        <f t="shared" si="6"/>
        <v>0</v>
      </c>
      <c r="V41" s="4">
        <f t="shared" si="7"/>
        <v>0</v>
      </c>
      <c r="W41" s="3">
        <v>14</v>
      </c>
      <c r="X41" s="14"/>
      <c r="Y41" s="16">
        <v>100</v>
      </c>
      <c r="Z41" s="16">
        <v>102</v>
      </c>
      <c r="AA41" s="16">
        <v>110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21"/>
    </row>
    <row r="42" spans="1:50" x14ac:dyDescent="0.25">
      <c r="A42" s="6">
        <v>39</v>
      </c>
      <c r="B42" s="2" t="s">
        <v>41</v>
      </c>
      <c r="C42" s="3">
        <v>9</v>
      </c>
      <c r="D42" s="3">
        <v>9</v>
      </c>
      <c r="E42" s="3">
        <v>5</v>
      </c>
      <c r="F42" s="3">
        <v>5</v>
      </c>
      <c r="G42" s="3">
        <v>0</v>
      </c>
      <c r="H42" s="3">
        <v>9</v>
      </c>
      <c r="I42" s="3">
        <v>9</v>
      </c>
      <c r="J42" s="3">
        <v>6</v>
      </c>
      <c r="K42" s="3">
        <v>6</v>
      </c>
      <c r="L42" s="3">
        <v>7</v>
      </c>
      <c r="M42" s="3">
        <v>0</v>
      </c>
      <c r="N42" s="3">
        <v>0</v>
      </c>
      <c r="O42" s="3">
        <v>7</v>
      </c>
      <c r="P42" s="3">
        <v>5</v>
      </c>
      <c r="Q42" s="3">
        <v>7</v>
      </c>
      <c r="R42" s="3">
        <v>7</v>
      </c>
      <c r="S42" s="4">
        <f t="shared" si="4"/>
        <v>91</v>
      </c>
      <c r="T42" s="22">
        <f t="shared" si="5"/>
        <v>91</v>
      </c>
      <c r="U42" s="4">
        <f t="shared" si="6"/>
        <v>0</v>
      </c>
      <c r="V42" s="4">
        <f t="shared" si="7"/>
        <v>0</v>
      </c>
      <c r="W42" s="3">
        <v>2</v>
      </c>
      <c r="X42" s="14"/>
      <c r="Y42" s="16">
        <v>115</v>
      </c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21"/>
    </row>
    <row r="43" spans="1:50" x14ac:dyDescent="0.25">
      <c r="A43" s="6">
        <v>40</v>
      </c>
      <c r="B43" s="2" t="s">
        <v>119</v>
      </c>
      <c r="C43" s="3">
        <v>0</v>
      </c>
      <c r="D43" s="3">
        <v>9</v>
      </c>
      <c r="E43" s="3">
        <v>9</v>
      </c>
      <c r="F43" s="3">
        <v>9</v>
      </c>
      <c r="G43" s="3">
        <v>9</v>
      </c>
      <c r="H43" s="3">
        <v>0</v>
      </c>
      <c r="I43" s="3">
        <v>7</v>
      </c>
      <c r="J43" s="3">
        <v>12</v>
      </c>
      <c r="K43" s="3">
        <v>7</v>
      </c>
      <c r="L43" s="3">
        <v>0</v>
      </c>
      <c r="M43" s="3">
        <v>0</v>
      </c>
      <c r="N43" s="3">
        <v>0</v>
      </c>
      <c r="O43" s="3">
        <v>11</v>
      </c>
      <c r="P43" s="3">
        <v>7</v>
      </c>
      <c r="Q43" s="3">
        <v>0</v>
      </c>
      <c r="R43" s="3">
        <v>0</v>
      </c>
      <c r="S43" s="4">
        <f t="shared" si="4"/>
        <v>80</v>
      </c>
      <c r="T43" s="22">
        <f t="shared" si="5"/>
        <v>80</v>
      </c>
      <c r="U43" s="4">
        <f t="shared" si="6"/>
        <v>0</v>
      </c>
      <c r="V43" s="4">
        <f t="shared" si="7"/>
        <v>0</v>
      </c>
      <c r="W43" s="3">
        <v>3</v>
      </c>
      <c r="X43" s="14"/>
      <c r="Y43" s="16">
        <v>100</v>
      </c>
      <c r="Z43" s="16">
        <v>105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21"/>
    </row>
    <row r="44" spans="1:50" x14ac:dyDescent="0.25">
      <c r="A44" s="6">
        <v>41</v>
      </c>
      <c r="B44" s="2" t="s">
        <v>38</v>
      </c>
      <c r="C44" s="3">
        <v>5</v>
      </c>
      <c r="D44" s="3">
        <v>5</v>
      </c>
      <c r="E44" s="3">
        <v>5</v>
      </c>
      <c r="F44" s="3">
        <v>6</v>
      </c>
      <c r="G44" s="3">
        <v>0</v>
      </c>
      <c r="H44" s="3">
        <v>9</v>
      </c>
      <c r="I44" s="3">
        <v>6</v>
      </c>
      <c r="J44" s="3">
        <v>6</v>
      </c>
      <c r="K44" s="3">
        <v>7</v>
      </c>
      <c r="L44" s="3">
        <v>6</v>
      </c>
      <c r="M44" s="3">
        <v>5</v>
      </c>
      <c r="N44" s="3">
        <v>5</v>
      </c>
      <c r="O44" s="3">
        <v>5</v>
      </c>
      <c r="P44" s="3">
        <v>5</v>
      </c>
      <c r="Q44" s="3">
        <v>5</v>
      </c>
      <c r="R44" s="3">
        <v>0</v>
      </c>
      <c r="S44" s="4">
        <f t="shared" si="4"/>
        <v>80</v>
      </c>
      <c r="T44" s="22">
        <f t="shared" si="5"/>
        <v>80</v>
      </c>
      <c r="U44" s="4">
        <f t="shared" si="6"/>
        <v>0</v>
      </c>
      <c r="V44" s="4">
        <f t="shared" si="7"/>
        <v>0</v>
      </c>
      <c r="W44" s="3"/>
      <c r="X44" s="14"/>
      <c r="Y44" s="16">
        <v>100</v>
      </c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21"/>
    </row>
    <row r="45" spans="1:50" x14ac:dyDescent="0.25">
      <c r="A45" s="6">
        <v>42</v>
      </c>
      <c r="B45" s="2" t="s">
        <v>44</v>
      </c>
      <c r="C45" s="3">
        <v>5</v>
      </c>
      <c r="D45" s="3">
        <v>5</v>
      </c>
      <c r="E45" s="3">
        <v>5</v>
      </c>
      <c r="F45" s="3">
        <v>6</v>
      </c>
      <c r="G45" s="3">
        <v>5</v>
      </c>
      <c r="H45" s="3">
        <v>5</v>
      </c>
      <c r="I45" s="3">
        <v>6</v>
      </c>
      <c r="J45" s="3">
        <v>5</v>
      </c>
      <c r="K45" s="3">
        <v>6</v>
      </c>
      <c r="L45" s="3">
        <v>5</v>
      </c>
      <c r="M45" s="3">
        <v>5</v>
      </c>
      <c r="N45" s="3">
        <v>5</v>
      </c>
      <c r="O45" s="3">
        <v>0</v>
      </c>
      <c r="P45" s="3">
        <v>0</v>
      </c>
      <c r="Q45" s="3">
        <v>9</v>
      </c>
      <c r="R45" s="3">
        <v>5</v>
      </c>
      <c r="S45" s="4">
        <f t="shared" si="4"/>
        <v>77</v>
      </c>
      <c r="T45" s="22">
        <f t="shared" si="5"/>
        <v>77</v>
      </c>
      <c r="U45" s="4">
        <f t="shared" si="6"/>
        <v>0</v>
      </c>
      <c r="V45" s="4">
        <f t="shared" si="7"/>
        <v>0</v>
      </c>
      <c r="W45" s="3"/>
      <c r="X45" s="14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21"/>
    </row>
    <row r="46" spans="1:50" x14ac:dyDescent="0.25">
      <c r="A46" s="6">
        <v>43</v>
      </c>
      <c r="B46" s="2" t="s">
        <v>167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7</v>
      </c>
      <c r="I46" s="3">
        <v>9</v>
      </c>
      <c r="J46" s="3">
        <v>7</v>
      </c>
      <c r="K46" s="3">
        <v>9</v>
      </c>
      <c r="L46" s="3">
        <v>9</v>
      </c>
      <c r="M46" s="3">
        <v>7</v>
      </c>
      <c r="N46" s="3">
        <v>11</v>
      </c>
      <c r="O46" s="3">
        <v>9</v>
      </c>
      <c r="P46" s="3">
        <v>0</v>
      </c>
      <c r="Q46" s="3">
        <v>0</v>
      </c>
      <c r="R46" s="3">
        <v>9</v>
      </c>
      <c r="S46" s="4">
        <f t="shared" si="4"/>
        <v>77</v>
      </c>
      <c r="T46" s="22">
        <f t="shared" si="5"/>
        <v>77</v>
      </c>
      <c r="U46" s="4">
        <f t="shared" si="6"/>
        <v>0</v>
      </c>
      <c r="V46" s="4">
        <f t="shared" si="7"/>
        <v>0</v>
      </c>
      <c r="W46" s="3">
        <v>2</v>
      </c>
      <c r="X46" s="14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21"/>
    </row>
    <row r="47" spans="1:50" x14ac:dyDescent="0.25">
      <c r="A47" s="6">
        <v>44</v>
      </c>
      <c r="B47" s="2" t="s">
        <v>100</v>
      </c>
      <c r="C47" s="3">
        <v>11</v>
      </c>
      <c r="D47" s="3">
        <v>5</v>
      </c>
      <c r="E47" s="3">
        <v>0</v>
      </c>
      <c r="F47" s="3">
        <v>0</v>
      </c>
      <c r="G47" s="3">
        <v>9</v>
      </c>
      <c r="H47" s="3">
        <v>9</v>
      </c>
      <c r="I47" s="3">
        <v>7</v>
      </c>
      <c r="J47" s="3">
        <v>6</v>
      </c>
      <c r="K47" s="3">
        <v>11</v>
      </c>
      <c r="L47" s="3">
        <v>11</v>
      </c>
      <c r="M47" s="3">
        <v>7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4">
        <f t="shared" si="4"/>
        <v>76</v>
      </c>
      <c r="T47" s="22">
        <f t="shared" si="5"/>
        <v>76</v>
      </c>
      <c r="U47" s="4">
        <f t="shared" si="6"/>
        <v>0</v>
      </c>
      <c r="V47" s="4">
        <f t="shared" si="7"/>
        <v>0</v>
      </c>
      <c r="W47" s="3">
        <v>3</v>
      </c>
      <c r="X47" s="14"/>
      <c r="Y47" s="16">
        <v>120</v>
      </c>
      <c r="Z47" s="16">
        <v>111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21"/>
    </row>
    <row r="48" spans="1:50" x14ac:dyDescent="0.25">
      <c r="A48" s="6">
        <v>45</v>
      </c>
      <c r="B48" s="2" t="s">
        <v>43</v>
      </c>
      <c r="C48" s="3">
        <v>9</v>
      </c>
      <c r="D48" s="3">
        <v>11</v>
      </c>
      <c r="E48" s="3">
        <v>7</v>
      </c>
      <c r="F48" s="3">
        <v>6</v>
      </c>
      <c r="G48" s="3">
        <v>7</v>
      </c>
      <c r="H48" s="3">
        <v>7</v>
      </c>
      <c r="I48" s="3">
        <v>6</v>
      </c>
      <c r="J48" s="3">
        <v>0</v>
      </c>
      <c r="K48" s="3">
        <v>0</v>
      </c>
      <c r="L48" s="3">
        <v>6</v>
      </c>
      <c r="M48" s="3">
        <v>0</v>
      </c>
      <c r="N48" s="3">
        <v>7</v>
      </c>
      <c r="O48" s="3">
        <v>7</v>
      </c>
      <c r="P48" s="3">
        <v>0</v>
      </c>
      <c r="Q48" s="3">
        <v>0</v>
      </c>
      <c r="R48" s="3">
        <v>0</v>
      </c>
      <c r="S48" s="4">
        <f t="shared" si="4"/>
        <v>73</v>
      </c>
      <c r="T48" s="22">
        <f t="shared" si="5"/>
        <v>73</v>
      </c>
      <c r="U48" s="4">
        <f t="shared" si="6"/>
        <v>0</v>
      </c>
      <c r="V48" s="4">
        <f t="shared" si="7"/>
        <v>0</v>
      </c>
      <c r="W48" s="3">
        <v>1</v>
      </c>
      <c r="X48" s="14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21"/>
    </row>
    <row r="49" spans="1:50" x14ac:dyDescent="0.25">
      <c r="A49" s="6">
        <v>46</v>
      </c>
      <c r="B49" s="2" t="s">
        <v>42</v>
      </c>
      <c r="C49" s="3">
        <v>5</v>
      </c>
      <c r="D49" s="3">
        <v>7</v>
      </c>
      <c r="E49" s="3">
        <v>0</v>
      </c>
      <c r="F49" s="3">
        <v>7</v>
      </c>
      <c r="G49" s="3">
        <v>0</v>
      </c>
      <c r="H49" s="3">
        <v>0</v>
      </c>
      <c r="I49" s="3">
        <v>0</v>
      </c>
      <c r="J49" s="3">
        <v>9</v>
      </c>
      <c r="K49" s="3">
        <v>9</v>
      </c>
      <c r="L49" s="3">
        <v>7</v>
      </c>
      <c r="M49" s="3">
        <v>5</v>
      </c>
      <c r="N49" s="3">
        <v>5</v>
      </c>
      <c r="O49" s="3">
        <v>0</v>
      </c>
      <c r="P49" s="3">
        <v>7</v>
      </c>
      <c r="Q49" s="3">
        <v>7</v>
      </c>
      <c r="R49" s="3">
        <v>5</v>
      </c>
      <c r="S49" s="4">
        <f t="shared" si="4"/>
        <v>73</v>
      </c>
      <c r="T49" s="22">
        <f t="shared" si="5"/>
        <v>73</v>
      </c>
      <c r="U49" s="4">
        <f t="shared" si="6"/>
        <v>0</v>
      </c>
      <c r="V49" s="4">
        <f t="shared" si="7"/>
        <v>0</v>
      </c>
      <c r="W49" s="3"/>
      <c r="X49" s="14"/>
      <c r="Y49" s="16">
        <v>102</v>
      </c>
      <c r="Z49" s="16">
        <v>100</v>
      </c>
      <c r="AA49" s="16">
        <v>105</v>
      </c>
      <c r="AB49" s="16">
        <v>130</v>
      </c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21"/>
    </row>
    <row r="50" spans="1:50" x14ac:dyDescent="0.25">
      <c r="A50" s="6">
        <v>47</v>
      </c>
      <c r="B50" s="2" t="s">
        <v>36</v>
      </c>
      <c r="C50" s="3">
        <v>5</v>
      </c>
      <c r="D50" s="3">
        <v>0</v>
      </c>
      <c r="E50" s="3">
        <v>7</v>
      </c>
      <c r="F50" s="3">
        <v>6</v>
      </c>
      <c r="G50" s="3">
        <v>9</v>
      </c>
      <c r="H50" s="3">
        <v>5</v>
      </c>
      <c r="I50" s="3">
        <v>7</v>
      </c>
      <c r="J50" s="3">
        <v>6</v>
      </c>
      <c r="K50" s="3">
        <v>7</v>
      </c>
      <c r="L50" s="3">
        <v>6</v>
      </c>
      <c r="M50" s="3">
        <v>5</v>
      </c>
      <c r="N50" s="3">
        <v>0</v>
      </c>
      <c r="O50" s="3">
        <v>0</v>
      </c>
      <c r="P50" s="3">
        <v>0</v>
      </c>
      <c r="Q50" s="3">
        <v>0</v>
      </c>
      <c r="R50" s="3">
        <v>7</v>
      </c>
      <c r="S50" s="4">
        <f t="shared" si="4"/>
        <v>70</v>
      </c>
      <c r="T50" s="22">
        <f t="shared" si="5"/>
        <v>70</v>
      </c>
      <c r="U50" s="4">
        <f t="shared" si="6"/>
        <v>0</v>
      </c>
      <c r="V50" s="4">
        <f t="shared" si="7"/>
        <v>0</v>
      </c>
      <c r="W50" s="3"/>
      <c r="X50" s="14"/>
      <c r="Y50" s="16">
        <v>100</v>
      </c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21"/>
    </row>
    <row r="51" spans="1:50" x14ac:dyDescent="0.25">
      <c r="A51" s="6">
        <v>48</v>
      </c>
      <c r="B51" s="2" t="s">
        <v>162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11</v>
      </c>
      <c r="I51" s="3">
        <v>9</v>
      </c>
      <c r="J51" s="3">
        <v>12</v>
      </c>
      <c r="K51" s="3">
        <v>6</v>
      </c>
      <c r="L51" s="3">
        <v>9</v>
      </c>
      <c r="M51" s="3">
        <v>9</v>
      </c>
      <c r="N51" s="3">
        <v>0</v>
      </c>
      <c r="O51" s="3">
        <v>7</v>
      </c>
      <c r="P51" s="3">
        <v>0</v>
      </c>
      <c r="Q51" s="3">
        <v>0</v>
      </c>
      <c r="R51" s="3">
        <v>7</v>
      </c>
      <c r="S51" s="4">
        <f t="shared" si="4"/>
        <v>70</v>
      </c>
      <c r="T51" s="22">
        <f t="shared" si="5"/>
        <v>70</v>
      </c>
      <c r="U51" s="4">
        <f t="shared" si="6"/>
        <v>0</v>
      </c>
      <c r="V51" s="4">
        <f t="shared" si="7"/>
        <v>0</v>
      </c>
      <c r="W51" s="3">
        <v>5</v>
      </c>
      <c r="X51" s="14"/>
      <c r="Y51" s="16">
        <v>102</v>
      </c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21"/>
    </row>
    <row r="52" spans="1:50" x14ac:dyDescent="0.25">
      <c r="A52" s="6">
        <v>49</v>
      </c>
      <c r="B52" s="2" t="s">
        <v>31</v>
      </c>
      <c r="C52" s="3">
        <v>7</v>
      </c>
      <c r="D52" s="3">
        <v>7</v>
      </c>
      <c r="E52" s="3">
        <v>0</v>
      </c>
      <c r="F52" s="3">
        <v>0</v>
      </c>
      <c r="G52" s="3">
        <v>0</v>
      </c>
      <c r="H52" s="3">
        <v>0</v>
      </c>
      <c r="I52" s="3">
        <v>5</v>
      </c>
      <c r="J52" s="3">
        <v>11</v>
      </c>
      <c r="K52" s="3">
        <v>0</v>
      </c>
      <c r="L52" s="3">
        <v>7</v>
      </c>
      <c r="M52" s="3">
        <v>7</v>
      </c>
      <c r="N52" s="3">
        <v>0</v>
      </c>
      <c r="O52" s="3">
        <v>5</v>
      </c>
      <c r="P52" s="3">
        <v>9</v>
      </c>
      <c r="Q52" s="3">
        <v>5</v>
      </c>
      <c r="R52" s="3">
        <v>7</v>
      </c>
      <c r="S52" s="4">
        <f t="shared" si="4"/>
        <v>70</v>
      </c>
      <c r="T52" s="22">
        <f t="shared" si="5"/>
        <v>70</v>
      </c>
      <c r="U52" s="4">
        <f t="shared" si="6"/>
        <v>0</v>
      </c>
      <c r="V52" s="4">
        <f t="shared" si="7"/>
        <v>0</v>
      </c>
      <c r="W52" s="3"/>
      <c r="X52" s="14"/>
      <c r="Y52" s="16">
        <v>128</v>
      </c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21"/>
    </row>
    <row r="53" spans="1:50" x14ac:dyDescent="0.25">
      <c r="A53" s="6">
        <v>50</v>
      </c>
      <c r="B53" s="2" t="s">
        <v>110</v>
      </c>
      <c r="C53" s="3">
        <v>9</v>
      </c>
      <c r="D53" s="3">
        <v>0</v>
      </c>
      <c r="E53" s="3">
        <v>0</v>
      </c>
      <c r="F53" s="3">
        <v>9</v>
      </c>
      <c r="G53" s="3">
        <v>0</v>
      </c>
      <c r="H53" s="3">
        <v>9</v>
      </c>
      <c r="I53" s="3">
        <v>0</v>
      </c>
      <c r="J53" s="3">
        <v>6</v>
      </c>
      <c r="K53" s="3">
        <v>11</v>
      </c>
      <c r="L53" s="3">
        <v>9</v>
      </c>
      <c r="M53" s="3">
        <v>5</v>
      </c>
      <c r="N53" s="3">
        <v>11</v>
      </c>
      <c r="O53" s="3">
        <v>0</v>
      </c>
      <c r="P53" s="3">
        <v>0</v>
      </c>
      <c r="Q53" s="3">
        <v>0</v>
      </c>
      <c r="R53" s="3">
        <v>0</v>
      </c>
      <c r="S53" s="4">
        <f t="shared" si="4"/>
        <v>69</v>
      </c>
      <c r="T53" s="22">
        <f t="shared" si="5"/>
        <v>69</v>
      </c>
      <c r="U53" s="4">
        <f t="shared" si="6"/>
        <v>0</v>
      </c>
      <c r="V53" s="4">
        <f t="shared" si="7"/>
        <v>0</v>
      </c>
      <c r="W53" s="3">
        <v>5</v>
      </c>
      <c r="X53" s="14"/>
      <c r="Y53" s="16">
        <v>119</v>
      </c>
      <c r="Z53" s="16">
        <v>114</v>
      </c>
      <c r="AA53" s="16">
        <v>102</v>
      </c>
      <c r="AB53" s="16">
        <v>107</v>
      </c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21"/>
    </row>
    <row r="54" spans="1:50" x14ac:dyDescent="0.25">
      <c r="A54" s="6">
        <v>51</v>
      </c>
      <c r="B54" s="2" t="s">
        <v>143</v>
      </c>
      <c r="C54" s="3">
        <v>0</v>
      </c>
      <c r="D54" s="3">
        <v>0</v>
      </c>
      <c r="E54" s="3">
        <v>0</v>
      </c>
      <c r="F54" s="3">
        <v>9</v>
      </c>
      <c r="G54" s="3">
        <v>14</v>
      </c>
      <c r="H54" s="3">
        <v>0</v>
      </c>
      <c r="I54" s="3">
        <v>7</v>
      </c>
      <c r="J54" s="3">
        <v>7</v>
      </c>
      <c r="K54" s="3">
        <v>0</v>
      </c>
      <c r="L54" s="3">
        <v>0</v>
      </c>
      <c r="M54" s="3">
        <v>13</v>
      </c>
      <c r="N54" s="3">
        <v>0</v>
      </c>
      <c r="O54" s="3">
        <v>9</v>
      </c>
      <c r="P54" s="3">
        <v>0</v>
      </c>
      <c r="Q54" s="3">
        <v>0</v>
      </c>
      <c r="R54" s="3">
        <v>9</v>
      </c>
      <c r="S54" s="4">
        <f t="shared" si="4"/>
        <v>68</v>
      </c>
      <c r="T54" s="22">
        <f t="shared" si="5"/>
        <v>68</v>
      </c>
      <c r="U54" s="4">
        <f t="shared" si="6"/>
        <v>0</v>
      </c>
      <c r="V54" s="4">
        <f t="shared" si="7"/>
        <v>0</v>
      </c>
      <c r="W54" s="3">
        <v>2</v>
      </c>
      <c r="X54" s="14"/>
      <c r="Y54" s="16">
        <v>122</v>
      </c>
      <c r="Z54" s="16">
        <v>100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21"/>
    </row>
    <row r="55" spans="1:50" x14ac:dyDescent="0.25">
      <c r="A55" s="6">
        <v>52</v>
      </c>
      <c r="B55" s="2" t="s">
        <v>93</v>
      </c>
      <c r="C55" s="3">
        <v>5</v>
      </c>
      <c r="D55" s="3">
        <v>7</v>
      </c>
      <c r="E55" s="3">
        <v>5</v>
      </c>
      <c r="F55" s="3">
        <v>6</v>
      </c>
      <c r="G55" s="3">
        <v>7</v>
      </c>
      <c r="H55" s="3">
        <v>0</v>
      </c>
      <c r="I55" s="3">
        <v>6</v>
      </c>
      <c r="J55" s="3">
        <v>0</v>
      </c>
      <c r="K55" s="3">
        <v>7</v>
      </c>
      <c r="L55" s="3">
        <v>0</v>
      </c>
      <c r="M55" s="3">
        <v>7</v>
      </c>
      <c r="N55" s="3">
        <v>0</v>
      </c>
      <c r="O55" s="3">
        <v>0</v>
      </c>
      <c r="P55" s="3">
        <v>7</v>
      </c>
      <c r="Q55" s="3">
        <v>5</v>
      </c>
      <c r="R55" s="3">
        <v>5</v>
      </c>
      <c r="S55" s="4">
        <f t="shared" si="4"/>
        <v>67</v>
      </c>
      <c r="T55" s="22">
        <f t="shared" si="5"/>
        <v>67</v>
      </c>
      <c r="U55" s="4">
        <f t="shared" si="6"/>
        <v>0</v>
      </c>
      <c r="V55" s="4">
        <f t="shared" si="7"/>
        <v>0</v>
      </c>
      <c r="W55" s="3"/>
      <c r="X55" s="14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21"/>
    </row>
    <row r="56" spans="1:50" x14ac:dyDescent="0.25">
      <c r="A56" s="6">
        <v>53</v>
      </c>
      <c r="B56" s="2" t="s">
        <v>134</v>
      </c>
      <c r="C56" s="3">
        <v>0</v>
      </c>
      <c r="D56" s="3">
        <v>0</v>
      </c>
      <c r="E56" s="3">
        <v>0</v>
      </c>
      <c r="F56" s="3">
        <v>9</v>
      </c>
      <c r="G56" s="3">
        <v>7</v>
      </c>
      <c r="H56" s="3">
        <v>0</v>
      </c>
      <c r="I56" s="3">
        <v>0</v>
      </c>
      <c r="J56" s="3">
        <v>0</v>
      </c>
      <c r="K56" s="3">
        <v>6</v>
      </c>
      <c r="L56" s="3">
        <v>5</v>
      </c>
      <c r="M56" s="3">
        <v>7</v>
      </c>
      <c r="N56" s="3">
        <v>5</v>
      </c>
      <c r="O56" s="3">
        <v>0</v>
      </c>
      <c r="P56" s="3">
        <v>12</v>
      </c>
      <c r="Q56" s="3">
        <v>7</v>
      </c>
      <c r="R56" s="3">
        <v>9</v>
      </c>
      <c r="S56" s="4">
        <f t="shared" si="4"/>
        <v>67</v>
      </c>
      <c r="T56" s="22">
        <f t="shared" si="5"/>
        <v>67</v>
      </c>
      <c r="U56" s="4">
        <f t="shared" si="6"/>
        <v>0</v>
      </c>
      <c r="V56" s="4">
        <f t="shared" si="7"/>
        <v>0</v>
      </c>
      <c r="W56" s="3">
        <v>1</v>
      </c>
      <c r="X56" s="14"/>
      <c r="Y56" s="16">
        <v>103</v>
      </c>
      <c r="Z56" s="16">
        <v>106</v>
      </c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21"/>
    </row>
    <row r="57" spans="1:50" x14ac:dyDescent="0.25">
      <c r="A57" s="6">
        <v>54</v>
      </c>
      <c r="B57" s="2" t="s">
        <v>130</v>
      </c>
      <c r="C57" s="3">
        <v>0</v>
      </c>
      <c r="D57" s="3">
        <v>0</v>
      </c>
      <c r="E57" s="3">
        <v>9</v>
      </c>
      <c r="F57" s="3">
        <v>0</v>
      </c>
      <c r="G57" s="3">
        <v>9</v>
      </c>
      <c r="H57" s="3">
        <v>9</v>
      </c>
      <c r="I57" s="3">
        <v>11</v>
      </c>
      <c r="J57" s="3">
        <v>0</v>
      </c>
      <c r="K57" s="3">
        <v>0</v>
      </c>
      <c r="L57" s="3">
        <v>7</v>
      </c>
      <c r="M57" s="3">
        <v>0</v>
      </c>
      <c r="N57" s="3">
        <v>0</v>
      </c>
      <c r="O57" s="3">
        <v>9</v>
      </c>
      <c r="P57" s="3">
        <v>0</v>
      </c>
      <c r="Q57" s="3">
        <v>12</v>
      </c>
      <c r="R57" s="3">
        <v>0</v>
      </c>
      <c r="S57" s="4">
        <f t="shared" si="4"/>
        <v>66</v>
      </c>
      <c r="T57" s="22">
        <f t="shared" si="5"/>
        <v>66</v>
      </c>
      <c r="U57" s="4">
        <f t="shared" si="6"/>
        <v>0</v>
      </c>
      <c r="V57" s="4">
        <f t="shared" si="7"/>
        <v>0</v>
      </c>
      <c r="W57" s="3">
        <v>2</v>
      </c>
      <c r="X57" s="14"/>
      <c r="Y57" s="16">
        <v>107</v>
      </c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21"/>
    </row>
    <row r="58" spans="1:50" x14ac:dyDescent="0.25">
      <c r="A58" s="6">
        <v>55</v>
      </c>
      <c r="B58" s="2" t="s">
        <v>177</v>
      </c>
      <c r="C58" s="3">
        <v>0</v>
      </c>
      <c r="D58" s="3">
        <v>0</v>
      </c>
      <c r="E58" s="3">
        <v>0</v>
      </c>
      <c r="F58" s="3">
        <v>5</v>
      </c>
      <c r="G58" s="3">
        <v>5</v>
      </c>
      <c r="H58" s="3">
        <v>0</v>
      </c>
      <c r="I58" s="3">
        <v>5</v>
      </c>
      <c r="J58" s="3">
        <v>6</v>
      </c>
      <c r="K58" s="3">
        <v>6</v>
      </c>
      <c r="L58" s="3">
        <v>5</v>
      </c>
      <c r="M58" s="3">
        <v>5</v>
      </c>
      <c r="N58" s="3">
        <v>9</v>
      </c>
      <c r="O58" s="3">
        <v>5</v>
      </c>
      <c r="P58" s="3">
        <v>5</v>
      </c>
      <c r="Q58" s="3">
        <v>5</v>
      </c>
      <c r="R58" s="3">
        <v>5</v>
      </c>
      <c r="S58" s="4">
        <f t="shared" si="4"/>
        <v>66</v>
      </c>
      <c r="T58" s="22">
        <f t="shared" si="5"/>
        <v>66</v>
      </c>
      <c r="U58" s="4">
        <f t="shared" si="6"/>
        <v>0</v>
      </c>
      <c r="V58" s="4">
        <f t="shared" si="7"/>
        <v>0</v>
      </c>
      <c r="W58" s="3"/>
      <c r="X58" s="14"/>
      <c r="Y58" s="16">
        <v>108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21"/>
    </row>
    <row r="59" spans="1:50" x14ac:dyDescent="0.25">
      <c r="A59" s="6">
        <v>56</v>
      </c>
      <c r="B59" s="2" t="s">
        <v>65</v>
      </c>
      <c r="C59" s="3">
        <v>5</v>
      </c>
      <c r="D59" s="3">
        <v>7</v>
      </c>
      <c r="E59" s="3">
        <v>5</v>
      </c>
      <c r="F59" s="3">
        <v>6</v>
      </c>
      <c r="G59" s="3">
        <v>0</v>
      </c>
      <c r="H59" s="3">
        <v>11</v>
      </c>
      <c r="I59" s="3">
        <v>9</v>
      </c>
      <c r="J59" s="3">
        <v>7</v>
      </c>
      <c r="K59" s="3">
        <v>7</v>
      </c>
      <c r="L59" s="3">
        <v>7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4">
        <f t="shared" si="4"/>
        <v>64</v>
      </c>
      <c r="T59" s="22">
        <f t="shared" si="5"/>
        <v>64</v>
      </c>
      <c r="U59" s="4">
        <f t="shared" si="6"/>
        <v>0</v>
      </c>
      <c r="V59" s="4">
        <f t="shared" si="7"/>
        <v>0</v>
      </c>
      <c r="W59" s="3">
        <v>1</v>
      </c>
      <c r="X59" s="14"/>
      <c r="Y59" s="16">
        <v>103</v>
      </c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21"/>
    </row>
    <row r="60" spans="1:50" x14ac:dyDescent="0.25">
      <c r="A60" s="6">
        <v>57</v>
      </c>
      <c r="B60" s="2" t="s">
        <v>27</v>
      </c>
      <c r="C60" s="3">
        <v>11</v>
      </c>
      <c r="D60" s="3">
        <v>12</v>
      </c>
      <c r="E60" s="3">
        <v>0</v>
      </c>
      <c r="F60" s="3">
        <v>6</v>
      </c>
      <c r="G60" s="3">
        <v>0</v>
      </c>
      <c r="H60" s="3">
        <v>9</v>
      </c>
      <c r="I60" s="3">
        <v>0</v>
      </c>
      <c r="J60" s="3">
        <v>0</v>
      </c>
      <c r="K60" s="3">
        <v>7</v>
      </c>
      <c r="L60" s="3">
        <v>0</v>
      </c>
      <c r="M60" s="3">
        <v>0</v>
      </c>
      <c r="N60" s="3">
        <v>9</v>
      </c>
      <c r="O60" s="3">
        <v>0</v>
      </c>
      <c r="P60" s="3">
        <v>0</v>
      </c>
      <c r="Q60" s="3">
        <v>9</v>
      </c>
      <c r="R60" s="3">
        <v>0</v>
      </c>
      <c r="S60" s="4">
        <f t="shared" si="4"/>
        <v>63</v>
      </c>
      <c r="T60" s="22">
        <f t="shared" si="5"/>
        <v>63</v>
      </c>
      <c r="U60" s="4">
        <f t="shared" si="6"/>
        <v>0</v>
      </c>
      <c r="V60" s="4">
        <f t="shared" si="7"/>
        <v>0</v>
      </c>
      <c r="W60" s="3">
        <v>2</v>
      </c>
      <c r="X60" s="14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21"/>
    </row>
    <row r="61" spans="1:50" x14ac:dyDescent="0.25">
      <c r="A61" s="6">
        <v>58</v>
      </c>
      <c r="B61" s="2" t="s">
        <v>136</v>
      </c>
      <c r="C61" s="3">
        <v>0</v>
      </c>
      <c r="D61" s="3">
        <v>0</v>
      </c>
      <c r="E61" s="3">
        <v>0</v>
      </c>
      <c r="F61" s="3">
        <v>6</v>
      </c>
      <c r="G61" s="3">
        <v>0</v>
      </c>
      <c r="H61" s="3">
        <v>0</v>
      </c>
      <c r="I61" s="3">
        <v>9</v>
      </c>
      <c r="J61" s="3">
        <v>9</v>
      </c>
      <c r="K61" s="3">
        <v>11</v>
      </c>
      <c r="L61" s="3">
        <v>6</v>
      </c>
      <c r="M61" s="3">
        <v>5</v>
      </c>
      <c r="N61" s="3">
        <v>0</v>
      </c>
      <c r="O61" s="3">
        <v>5</v>
      </c>
      <c r="P61" s="3">
        <v>7</v>
      </c>
      <c r="Q61" s="3">
        <v>0</v>
      </c>
      <c r="R61" s="3">
        <v>5</v>
      </c>
      <c r="S61" s="4">
        <f t="shared" si="4"/>
        <v>63</v>
      </c>
      <c r="T61" s="22">
        <f t="shared" si="5"/>
        <v>63</v>
      </c>
      <c r="U61" s="4">
        <f t="shared" si="6"/>
        <v>0</v>
      </c>
      <c r="V61" s="4">
        <f t="shared" si="7"/>
        <v>0</v>
      </c>
      <c r="W61" s="3">
        <v>1</v>
      </c>
      <c r="X61" s="14"/>
      <c r="Y61" s="16">
        <v>121</v>
      </c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21"/>
    </row>
    <row r="62" spans="1:50" x14ac:dyDescent="0.25">
      <c r="A62" s="6">
        <v>59</v>
      </c>
      <c r="B62" s="2" t="s">
        <v>56</v>
      </c>
      <c r="C62" s="3">
        <v>7</v>
      </c>
      <c r="D62" s="3">
        <v>7</v>
      </c>
      <c r="E62" s="3">
        <v>9</v>
      </c>
      <c r="F62" s="3">
        <v>5</v>
      </c>
      <c r="G62" s="3">
        <v>15</v>
      </c>
      <c r="H62" s="3">
        <v>9</v>
      </c>
      <c r="I62" s="3">
        <v>0</v>
      </c>
      <c r="J62" s="3">
        <v>9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4">
        <f t="shared" si="4"/>
        <v>61</v>
      </c>
      <c r="T62" s="22">
        <f t="shared" si="5"/>
        <v>61</v>
      </c>
      <c r="U62" s="4">
        <f t="shared" si="6"/>
        <v>0</v>
      </c>
      <c r="V62" s="4">
        <f t="shared" si="7"/>
        <v>0</v>
      </c>
      <c r="W62" s="3" t="s">
        <v>187</v>
      </c>
      <c r="X62" s="14"/>
      <c r="Y62" s="16">
        <v>115</v>
      </c>
      <c r="Z62" s="16">
        <v>112</v>
      </c>
      <c r="AA62" s="16">
        <v>103</v>
      </c>
      <c r="AB62" s="16">
        <v>100</v>
      </c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21"/>
    </row>
    <row r="63" spans="1:50" x14ac:dyDescent="0.25">
      <c r="A63" s="6">
        <v>60</v>
      </c>
      <c r="B63" s="2" t="s">
        <v>126</v>
      </c>
      <c r="C63" s="3">
        <v>0</v>
      </c>
      <c r="D63" s="3">
        <v>0</v>
      </c>
      <c r="E63" s="3">
        <v>7</v>
      </c>
      <c r="F63" s="3">
        <v>0</v>
      </c>
      <c r="G63" s="3">
        <v>0</v>
      </c>
      <c r="H63" s="3">
        <v>0</v>
      </c>
      <c r="I63" s="3">
        <v>6</v>
      </c>
      <c r="J63" s="3">
        <v>6</v>
      </c>
      <c r="K63" s="3">
        <v>9</v>
      </c>
      <c r="L63" s="3">
        <v>0</v>
      </c>
      <c r="M63" s="3">
        <v>9</v>
      </c>
      <c r="N63" s="3">
        <v>7</v>
      </c>
      <c r="O63" s="3">
        <v>5</v>
      </c>
      <c r="P63" s="3">
        <v>0</v>
      </c>
      <c r="Q63" s="3">
        <v>7</v>
      </c>
      <c r="R63" s="3">
        <v>5</v>
      </c>
      <c r="S63" s="4">
        <f t="shared" si="4"/>
        <v>61</v>
      </c>
      <c r="T63" s="22">
        <f t="shared" si="5"/>
        <v>61</v>
      </c>
      <c r="U63" s="4">
        <f t="shared" si="6"/>
        <v>0</v>
      </c>
      <c r="V63" s="4">
        <f t="shared" si="7"/>
        <v>0</v>
      </c>
      <c r="W63" s="3"/>
      <c r="X63" s="14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21"/>
    </row>
    <row r="64" spans="1:50" x14ac:dyDescent="0.25">
      <c r="A64" s="6">
        <v>61</v>
      </c>
      <c r="B64" s="2" t="s">
        <v>89</v>
      </c>
      <c r="C64" s="3">
        <v>11</v>
      </c>
      <c r="D64" s="3">
        <v>0</v>
      </c>
      <c r="E64" s="3">
        <v>5</v>
      </c>
      <c r="F64" s="3">
        <v>0</v>
      </c>
      <c r="G64" s="3">
        <v>9</v>
      </c>
      <c r="H64" s="3">
        <v>0</v>
      </c>
      <c r="I64" s="3">
        <v>9</v>
      </c>
      <c r="J64" s="3">
        <v>0</v>
      </c>
      <c r="K64" s="3">
        <v>17</v>
      </c>
      <c r="L64" s="3">
        <v>0</v>
      </c>
      <c r="M64" s="3">
        <v>0</v>
      </c>
      <c r="N64" s="3">
        <v>0</v>
      </c>
      <c r="O64" s="3">
        <v>9</v>
      </c>
      <c r="P64" s="3">
        <v>0</v>
      </c>
      <c r="Q64" s="3">
        <v>0</v>
      </c>
      <c r="R64" s="3">
        <v>0</v>
      </c>
      <c r="S64" s="4">
        <f t="shared" si="4"/>
        <v>60</v>
      </c>
      <c r="T64" s="4">
        <f t="shared" si="5"/>
        <v>60</v>
      </c>
      <c r="U64" s="4">
        <f t="shared" si="6"/>
        <v>0</v>
      </c>
      <c r="V64" s="4">
        <f t="shared" si="7"/>
        <v>0</v>
      </c>
      <c r="W64" s="3">
        <v>9</v>
      </c>
      <c r="X64" s="14"/>
      <c r="Y64" s="16">
        <v>140</v>
      </c>
      <c r="Z64" s="16">
        <v>100</v>
      </c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21"/>
    </row>
    <row r="65" spans="1:50" x14ac:dyDescent="0.25">
      <c r="A65" s="6">
        <v>62</v>
      </c>
      <c r="B65" s="2" t="s">
        <v>46</v>
      </c>
      <c r="C65" s="3">
        <v>7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7</v>
      </c>
      <c r="K65" s="3">
        <v>6</v>
      </c>
      <c r="L65" s="3">
        <v>7</v>
      </c>
      <c r="M65" s="3">
        <v>12</v>
      </c>
      <c r="N65" s="3">
        <v>12</v>
      </c>
      <c r="O65" s="3">
        <v>0</v>
      </c>
      <c r="P65" s="3">
        <v>0</v>
      </c>
      <c r="Q65" s="3">
        <v>9</v>
      </c>
      <c r="R65" s="3">
        <v>0</v>
      </c>
      <c r="S65" s="4">
        <f t="shared" si="4"/>
        <v>60</v>
      </c>
      <c r="T65" s="22">
        <f t="shared" si="5"/>
        <v>60</v>
      </c>
      <c r="U65" s="4">
        <f t="shared" si="6"/>
        <v>0</v>
      </c>
      <c r="V65" s="4">
        <f t="shared" si="7"/>
        <v>0</v>
      </c>
      <c r="W65" s="3">
        <v>1</v>
      </c>
      <c r="X65" s="14"/>
      <c r="Y65" s="16">
        <v>120</v>
      </c>
      <c r="Z65" s="16">
        <v>109</v>
      </c>
      <c r="AA65" s="16">
        <v>108</v>
      </c>
      <c r="AB65" s="16">
        <v>116</v>
      </c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21"/>
    </row>
    <row r="66" spans="1:50" x14ac:dyDescent="0.25">
      <c r="A66" s="6">
        <v>63</v>
      </c>
      <c r="B66" s="2" t="s">
        <v>26</v>
      </c>
      <c r="C66" s="3">
        <v>7</v>
      </c>
      <c r="D66" s="3">
        <v>5</v>
      </c>
      <c r="E66" s="3">
        <v>5</v>
      </c>
      <c r="F66" s="3">
        <v>6</v>
      </c>
      <c r="G66" s="3">
        <v>5</v>
      </c>
      <c r="H66" s="3">
        <v>5</v>
      </c>
      <c r="I66" s="3">
        <v>6</v>
      </c>
      <c r="J66" s="3">
        <v>5</v>
      </c>
      <c r="K66" s="3">
        <v>5</v>
      </c>
      <c r="L66" s="3">
        <v>0</v>
      </c>
      <c r="M66" s="3">
        <v>0</v>
      </c>
      <c r="N66" s="3">
        <v>5</v>
      </c>
      <c r="O66" s="3">
        <v>5</v>
      </c>
      <c r="P66" s="3">
        <v>0</v>
      </c>
      <c r="Q66" s="3">
        <v>0</v>
      </c>
      <c r="R66" s="3">
        <v>0</v>
      </c>
      <c r="S66" s="4">
        <f t="shared" si="4"/>
        <v>59</v>
      </c>
      <c r="T66" s="22">
        <f t="shared" si="5"/>
        <v>59</v>
      </c>
      <c r="U66" s="4">
        <f t="shared" si="6"/>
        <v>0</v>
      </c>
      <c r="V66" s="4">
        <f t="shared" si="7"/>
        <v>0</v>
      </c>
      <c r="W66" s="3"/>
      <c r="X66" s="14"/>
      <c r="Y66" s="16">
        <v>110</v>
      </c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21"/>
    </row>
    <row r="67" spans="1:50" x14ac:dyDescent="0.25">
      <c r="A67" s="6">
        <v>64</v>
      </c>
      <c r="B67" s="2" t="s">
        <v>141</v>
      </c>
      <c r="C67" s="3">
        <v>0</v>
      </c>
      <c r="D67" s="3">
        <v>0</v>
      </c>
      <c r="E67" s="3">
        <v>0</v>
      </c>
      <c r="F67" s="3">
        <v>6</v>
      </c>
      <c r="G67" s="3">
        <v>0</v>
      </c>
      <c r="H67" s="3">
        <v>0</v>
      </c>
      <c r="I67" s="3">
        <v>9</v>
      </c>
      <c r="J67" s="3">
        <v>9</v>
      </c>
      <c r="K67" s="3">
        <v>0</v>
      </c>
      <c r="L67" s="3">
        <v>11</v>
      </c>
      <c r="M67" s="3">
        <v>0</v>
      </c>
      <c r="N67" s="3">
        <v>0</v>
      </c>
      <c r="O67" s="3">
        <v>7</v>
      </c>
      <c r="P67" s="3">
        <v>9</v>
      </c>
      <c r="Q67" s="3">
        <v>5</v>
      </c>
      <c r="R67" s="3">
        <v>0</v>
      </c>
      <c r="S67" s="4">
        <f t="shared" si="4"/>
        <v>56</v>
      </c>
      <c r="T67" s="22">
        <f t="shared" si="5"/>
        <v>56</v>
      </c>
      <c r="U67" s="4">
        <f t="shared" si="6"/>
        <v>0</v>
      </c>
      <c r="V67" s="4">
        <f t="shared" si="7"/>
        <v>0</v>
      </c>
      <c r="W67" s="3">
        <v>2</v>
      </c>
      <c r="X67" s="14"/>
      <c r="Y67" s="16">
        <v>116</v>
      </c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21"/>
    </row>
    <row r="68" spans="1:50" x14ac:dyDescent="0.25">
      <c r="A68" s="6">
        <v>65</v>
      </c>
      <c r="B68" s="2" t="s">
        <v>87</v>
      </c>
      <c r="C68" s="3">
        <v>5</v>
      </c>
      <c r="D68" s="3">
        <v>5</v>
      </c>
      <c r="E68" s="3">
        <v>0</v>
      </c>
      <c r="F68" s="3">
        <v>0</v>
      </c>
      <c r="G68" s="3">
        <v>0</v>
      </c>
      <c r="H68" s="3">
        <v>5</v>
      </c>
      <c r="I68" s="3">
        <v>6</v>
      </c>
      <c r="J68" s="3">
        <v>6</v>
      </c>
      <c r="K68" s="3">
        <v>9</v>
      </c>
      <c r="L68" s="3">
        <v>6</v>
      </c>
      <c r="M68" s="3">
        <v>5</v>
      </c>
      <c r="N68" s="3">
        <v>0</v>
      </c>
      <c r="O68" s="3">
        <v>0</v>
      </c>
      <c r="P68" s="3">
        <v>0</v>
      </c>
      <c r="Q68" s="3">
        <v>5</v>
      </c>
      <c r="R68" s="3">
        <v>0</v>
      </c>
      <c r="S68" s="4">
        <f t="shared" ref="S68:S99" si="8">SUM(C68:R68)</f>
        <v>52</v>
      </c>
      <c r="T68" s="22">
        <f t="shared" ref="T68:T99" si="9">S68-U68-V68</f>
        <v>52</v>
      </c>
      <c r="U68" s="4">
        <f t="shared" ref="U68:U99" si="10">SMALL(C68:R68,1)</f>
        <v>0</v>
      </c>
      <c r="V68" s="4">
        <f t="shared" ref="V68:V99" si="11">SMALL(C68:R68,2)</f>
        <v>0</v>
      </c>
      <c r="W68" s="3"/>
      <c r="X68" s="14"/>
      <c r="Y68" s="16">
        <v>126</v>
      </c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21"/>
    </row>
    <row r="69" spans="1:50" x14ac:dyDescent="0.25">
      <c r="A69" s="6">
        <v>66</v>
      </c>
      <c r="B69" s="2" t="s">
        <v>174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11</v>
      </c>
      <c r="J69" s="3">
        <v>0</v>
      </c>
      <c r="K69" s="3">
        <v>0</v>
      </c>
      <c r="L69" s="3">
        <v>0</v>
      </c>
      <c r="M69" s="3">
        <v>9</v>
      </c>
      <c r="N69" s="3">
        <v>0</v>
      </c>
      <c r="O69" s="3">
        <v>23</v>
      </c>
      <c r="P69" s="3">
        <v>0</v>
      </c>
      <c r="Q69" s="3">
        <v>0</v>
      </c>
      <c r="R69" s="3">
        <v>9</v>
      </c>
      <c r="S69" s="4">
        <f t="shared" si="8"/>
        <v>52</v>
      </c>
      <c r="T69" s="4">
        <f t="shared" si="9"/>
        <v>52</v>
      </c>
      <c r="U69" s="4">
        <f t="shared" si="10"/>
        <v>0</v>
      </c>
      <c r="V69" s="4">
        <f t="shared" si="11"/>
        <v>0</v>
      </c>
      <c r="W69" s="3">
        <v>4</v>
      </c>
      <c r="X69" s="14"/>
      <c r="Y69" s="16">
        <v>110</v>
      </c>
      <c r="Z69" s="16">
        <v>124</v>
      </c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21"/>
    </row>
    <row r="70" spans="1:50" x14ac:dyDescent="0.25">
      <c r="A70" s="6">
        <v>67</v>
      </c>
      <c r="B70" s="2" t="s">
        <v>132</v>
      </c>
      <c r="C70" s="3">
        <v>0</v>
      </c>
      <c r="D70" s="3">
        <v>0</v>
      </c>
      <c r="E70" s="3">
        <v>11</v>
      </c>
      <c r="F70" s="3">
        <v>11</v>
      </c>
      <c r="G70" s="3">
        <v>0</v>
      </c>
      <c r="H70" s="3">
        <v>0</v>
      </c>
      <c r="I70" s="3">
        <v>5</v>
      </c>
      <c r="J70" s="3">
        <v>5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9</v>
      </c>
      <c r="Q70" s="3">
        <v>5</v>
      </c>
      <c r="R70" s="3">
        <v>5</v>
      </c>
      <c r="S70" s="4">
        <f t="shared" si="8"/>
        <v>51</v>
      </c>
      <c r="T70" s="22">
        <f t="shared" si="9"/>
        <v>51</v>
      </c>
      <c r="U70" s="4">
        <f t="shared" si="10"/>
        <v>0</v>
      </c>
      <c r="V70" s="4">
        <f t="shared" si="11"/>
        <v>0</v>
      </c>
      <c r="W70" s="3"/>
      <c r="X70" s="14"/>
      <c r="Y70" s="16">
        <v>100</v>
      </c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21"/>
    </row>
    <row r="71" spans="1:50" x14ac:dyDescent="0.25">
      <c r="A71" s="6">
        <v>68</v>
      </c>
      <c r="B71" s="2" t="s">
        <v>139</v>
      </c>
      <c r="C71" s="3">
        <v>0</v>
      </c>
      <c r="D71" s="3">
        <v>0</v>
      </c>
      <c r="E71" s="3">
        <v>0</v>
      </c>
      <c r="F71" s="3">
        <v>5</v>
      </c>
      <c r="G71" s="3">
        <v>0</v>
      </c>
      <c r="H71" s="3">
        <v>5</v>
      </c>
      <c r="I71" s="3">
        <v>6</v>
      </c>
      <c r="J71" s="3">
        <v>0</v>
      </c>
      <c r="K71" s="3">
        <v>5</v>
      </c>
      <c r="L71" s="3">
        <v>6</v>
      </c>
      <c r="M71" s="3">
        <v>0</v>
      </c>
      <c r="N71" s="3">
        <v>5</v>
      </c>
      <c r="O71" s="3">
        <v>0</v>
      </c>
      <c r="P71" s="3">
        <v>5</v>
      </c>
      <c r="Q71" s="3">
        <v>9</v>
      </c>
      <c r="R71" s="3">
        <v>5</v>
      </c>
      <c r="S71" s="4">
        <f t="shared" si="8"/>
        <v>51</v>
      </c>
      <c r="T71" s="22">
        <f t="shared" si="9"/>
        <v>51</v>
      </c>
      <c r="U71" s="4">
        <f t="shared" si="10"/>
        <v>0</v>
      </c>
      <c r="V71" s="4">
        <f t="shared" si="11"/>
        <v>0</v>
      </c>
      <c r="W71" s="3"/>
      <c r="X71" s="14"/>
      <c r="Y71" s="16">
        <v>104</v>
      </c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21"/>
    </row>
    <row r="72" spans="1:50" x14ac:dyDescent="0.25">
      <c r="A72" s="6">
        <v>69</v>
      </c>
      <c r="B72" s="2" t="s">
        <v>75</v>
      </c>
      <c r="C72" s="3">
        <v>0</v>
      </c>
      <c r="D72" s="3">
        <v>0</v>
      </c>
      <c r="E72" s="3">
        <v>0</v>
      </c>
      <c r="F72" s="3">
        <v>23</v>
      </c>
      <c r="G72" s="3">
        <v>0</v>
      </c>
      <c r="H72" s="3">
        <v>17</v>
      </c>
      <c r="I72" s="3">
        <v>0</v>
      </c>
      <c r="J72" s="3">
        <v>9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4">
        <f t="shared" si="8"/>
        <v>49</v>
      </c>
      <c r="T72" s="4">
        <f t="shared" si="9"/>
        <v>49</v>
      </c>
      <c r="U72" s="4">
        <f t="shared" si="10"/>
        <v>0</v>
      </c>
      <c r="V72" s="4">
        <f t="shared" si="11"/>
        <v>0</v>
      </c>
      <c r="W72" s="3">
        <v>9</v>
      </c>
      <c r="X72" s="14"/>
      <c r="Y72" s="16">
        <v>100</v>
      </c>
      <c r="Z72" s="16">
        <v>127</v>
      </c>
      <c r="AA72" s="16">
        <v>128</v>
      </c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21"/>
    </row>
    <row r="73" spans="1:50" x14ac:dyDescent="0.25">
      <c r="A73" s="6">
        <v>70</v>
      </c>
      <c r="B73" s="2" t="s">
        <v>97</v>
      </c>
      <c r="C73" s="3">
        <v>9</v>
      </c>
      <c r="D73" s="3">
        <v>0</v>
      </c>
      <c r="E73" s="3">
        <v>9</v>
      </c>
      <c r="F73" s="3">
        <v>7</v>
      </c>
      <c r="G73" s="3">
        <v>0</v>
      </c>
      <c r="H73" s="3">
        <v>9</v>
      </c>
      <c r="I73" s="3">
        <v>6</v>
      </c>
      <c r="J73" s="3">
        <v>0</v>
      </c>
      <c r="K73" s="3">
        <v>0</v>
      </c>
      <c r="L73" s="3">
        <v>9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4">
        <f t="shared" si="8"/>
        <v>49</v>
      </c>
      <c r="T73" s="4">
        <f t="shared" si="9"/>
        <v>49</v>
      </c>
      <c r="U73" s="4">
        <f t="shared" si="10"/>
        <v>0</v>
      </c>
      <c r="V73" s="4">
        <f t="shared" si="11"/>
        <v>0</v>
      </c>
      <c r="W73" s="3"/>
      <c r="X73" s="14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21"/>
    </row>
    <row r="74" spans="1:50" x14ac:dyDescent="0.25">
      <c r="A74" s="6">
        <v>71</v>
      </c>
      <c r="B74" s="2" t="s">
        <v>190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23</v>
      </c>
      <c r="L74" s="3">
        <v>11</v>
      </c>
      <c r="M74" s="3">
        <v>0</v>
      </c>
      <c r="N74" s="3">
        <v>14</v>
      </c>
      <c r="O74" s="3">
        <v>0</v>
      </c>
      <c r="P74" s="3">
        <v>0</v>
      </c>
      <c r="Q74" s="3">
        <v>0</v>
      </c>
      <c r="R74" s="3">
        <v>0</v>
      </c>
      <c r="S74" s="4">
        <f t="shared" si="8"/>
        <v>48</v>
      </c>
      <c r="T74" s="4">
        <f t="shared" si="9"/>
        <v>48</v>
      </c>
      <c r="U74" s="4">
        <f t="shared" si="10"/>
        <v>0</v>
      </c>
      <c r="V74" s="4">
        <f t="shared" si="11"/>
        <v>0</v>
      </c>
      <c r="W74" s="3">
        <v>6</v>
      </c>
      <c r="X74" s="14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21"/>
    </row>
    <row r="75" spans="1:50" x14ac:dyDescent="0.25">
      <c r="A75" s="6">
        <v>72</v>
      </c>
      <c r="B75" s="2" t="s">
        <v>151</v>
      </c>
      <c r="C75" s="3">
        <v>0</v>
      </c>
      <c r="D75" s="3">
        <v>0</v>
      </c>
      <c r="E75" s="3">
        <v>0</v>
      </c>
      <c r="F75" s="3">
        <v>0</v>
      </c>
      <c r="G75" s="3">
        <v>14</v>
      </c>
      <c r="H75" s="3">
        <v>0</v>
      </c>
      <c r="I75" s="3">
        <v>0</v>
      </c>
      <c r="J75" s="3">
        <v>9</v>
      </c>
      <c r="K75" s="3">
        <v>12</v>
      </c>
      <c r="L75" s="3">
        <v>12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4">
        <f t="shared" si="8"/>
        <v>47</v>
      </c>
      <c r="T75" s="4">
        <f t="shared" si="9"/>
        <v>47</v>
      </c>
      <c r="U75" s="4">
        <f t="shared" si="10"/>
        <v>0</v>
      </c>
      <c r="V75" s="4">
        <f t="shared" si="11"/>
        <v>0</v>
      </c>
      <c r="W75" s="3">
        <v>5</v>
      </c>
      <c r="X75" s="14"/>
      <c r="Y75" s="16">
        <v>110</v>
      </c>
      <c r="Z75" s="16">
        <v>104</v>
      </c>
      <c r="AA75" s="16">
        <v>106</v>
      </c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21"/>
    </row>
    <row r="76" spans="1:50" x14ac:dyDescent="0.25">
      <c r="A76" s="6">
        <v>73</v>
      </c>
      <c r="B76" s="2" t="s">
        <v>68</v>
      </c>
      <c r="C76" s="3">
        <v>20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15</v>
      </c>
      <c r="J76" s="3">
        <v>0</v>
      </c>
      <c r="K76" s="3">
        <v>11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4">
        <f t="shared" si="8"/>
        <v>46</v>
      </c>
      <c r="T76" s="4">
        <f t="shared" si="9"/>
        <v>46</v>
      </c>
      <c r="U76" s="4">
        <f t="shared" si="10"/>
        <v>0</v>
      </c>
      <c r="V76" s="4">
        <f t="shared" si="11"/>
        <v>0</v>
      </c>
      <c r="W76" s="3">
        <v>2</v>
      </c>
      <c r="X76" s="14"/>
      <c r="Y76" s="16">
        <v>108</v>
      </c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21"/>
    </row>
    <row r="77" spans="1:50" x14ac:dyDescent="0.25">
      <c r="A77" s="6">
        <v>74</v>
      </c>
      <c r="B77" s="2" t="s">
        <v>91</v>
      </c>
      <c r="C77" s="3">
        <v>5</v>
      </c>
      <c r="D77" s="3">
        <v>5</v>
      </c>
      <c r="E77" s="3">
        <v>0</v>
      </c>
      <c r="F77" s="3">
        <v>0</v>
      </c>
      <c r="G77" s="3">
        <v>5</v>
      </c>
      <c r="H77" s="3">
        <v>0</v>
      </c>
      <c r="I77" s="3">
        <v>0</v>
      </c>
      <c r="J77" s="3">
        <v>0</v>
      </c>
      <c r="K77" s="3">
        <v>5</v>
      </c>
      <c r="L77" s="3">
        <v>7</v>
      </c>
      <c r="M77" s="3">
        <v>0</v>
      </c>
      <c r="N77" s="3">
        <v>7</v>
      </c>
      <c r="O77" s="3">
        <v>0</v>
      </c>
      <c r="P77" s="3">
        <v>7</v>
      </c>
      <c r="Q77" s="3">
        <v>0</v>
      </c>
      <c r="R77" s="3">
        <v>5</v>
      </c>
      <c r="S77" s="4">
        <f t="shared" si="8"/>
        <v>46</v>
      </c>
      <c r="T77" s="22">
        <f t="shared" si="9"/>
        <v>46</v>
      </c>
      <c r="U77" s="4">
        <f t="shared" si="10"/>
        <v>0</v>
      </c>
      <c r="V77" s="4">
        <f t="shared" si="11"/>
        <v>0</v>
      </c>
      <c r="W77" s="3"/>
      <c r="X77" s="14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21"/>
    </row>
    <row r="78" spans="1:50" x14ac:dyDescent="0.25">
      <c r="A78" s="6">
        <v>75</v>
      </c>
      <c r="B78" s="2" t="s">
        <v>158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5</v>
      </c>
      <c r="I78" s="3">
        <v>7</v>
      </c>
      <c r="J78" s="3">
        <v>7</v>
      </c>
      <c r="K78" s="3">
        <v>0</v>
      </c>
      <c r="L78" s="3">
        <v>9</v>
      </c>
      <c r="M78" s="3">
        <v>7</v>
      </c>
      <c r="N78" s="3">
        <v>5</v>
      </c>
      <c r="O78" s="3">
        <v>0</v>
      </c>
      <c r="P78" s="3">
        <v>5</v>
      </c>
      <c r="Q78" s="3">
        <v>0</v>
      </c>
      <c r="R78" s="3">
        <v>0</v>
      </c>
      <c r="S78" s="4">
        <f t="shared" si="8"/>
        <v>45</v>
      </c>
      <c r="T78" s="22">
        <f t="shared" si="9"/>
        <v>45</v>
      </c>
      <c r="U78" s="4">
        <f t="shared" si="10"/>
        <v>0</v>
      </c>
      <c r="V78" s="4">
        <f t="shared" si="11"/>
        <v>0</v>
      </c>
      <c r="W78" s="3"/>
      <c r="X78" s="14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21"/>
    </row>
    <row r="79" spans="1:50" x14ac:dyDescent="0.25">
      <c r="A79" s="6">
        <v>76</v>
      </c>
      <c r="B79" s="2" t="s">
        <v>159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5</v>
      </c>
      <c r="I79" s="3">
        <v>6</v>
      </c>
      <c r="J79" s="3">
        <v>6</v>
      </c>
      <c r="K79" s="3">
        <v>6</v>
      </c>
      <c r="L79" s="3">
        <v>6</v>
      </c>
      <c r="M79" s="3">
        <v>0</v>
      </c>
      <c r="N79" s="3">
        <v>7</v>
      </c>
      <c r="O79" s="3">
        <v>7</v>
      </c>
      <c r="P79" s="3">
        <v>0</v>
      </c>
      <c r="Q79" s="3">
        <v>0</v>
      </c>
      <c r="R79" s="3">
        <v>0</v>
      </c>
      <c r="S79" s="4">
        <f t="shared" si="8"/>
        <v>43</v>
      </c>
      <c r="T79" s="22">
        <f t="shared" si="9"/>
        <v>43</v>
      </c>
      <c r="U79" s="4">
        <f t="shared" si="10"/>
        <v>0</v>
      </c>
      <c r="V79" s="4">
        <f t="shared" si="11"/>
        <v>0</v>
      </c>
      <c r="W79" s="3">
        <v>1</v>
      </c>
      <c r="X79" s="14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21"/>
    </row>
    <row r="80" spans="1:50" x14ac:dyDescent="0.25">
      <c r="A80" s="6">
        <v>77</v>
      </c>
      <c r="B80" s="2" t="s">
        <v>203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5</v>
      </c>
      <c r="O80" s="3">
        <v>9</v>
      </c>
      <c r="P80" s="3">
        <v>13</v>
      </c>
      <c r="Q80" s="3">
        <v>9</v>
      </c>
      <c r="R80" s="3">
        <v>7</v>
      </c>
      <c r="S80" s="4">
        <f t="shared" si="8"/>
        <v>43</v>
      </c>
      <c r="T80" s="4">
        <f t="shared" si="9"/>
        <v>43</v>
      </c>
      <c r="U80" s="4">
        <f t="shared" si="10"/>
        <v>0</v>
      </c>
      <c r="V80" s="4">
        <f t="shared" si="11"/>
        <v>0</v>
      </c>
      <c r="W80" s="3">
        <v>3</v>
      </c>
      <c r="X80" s="14"/>
      <c r="Y80" s="16">
        <v>117</v>
      </c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21"/>
    </row>
    <row r="81" spans="1:50" x14ac:dyDescent="0.25">
      <c r="A81" s="6">
        <v>78</v>
      </c>
      <c r="B81" s="2" t="s">
        <v>74</v>
      </c>
      <c r="C81" s="3">
        <v>9</v>
      </c>
      <c r="D81" s="3">
        <v>9</v>
      </c>
      <c r="E81" s="3">
        <v>11</v>
      </c>
      <c r="F81" s="3">
        <v>11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4">
        <f t="shared" si="8"/>
        <v>40</v>
      </c>
      <c r="T81" s="4">
        <f t="shared" si="9"/>
        <v>40</v>
      </c>
      <c r="U81" s="4">
        <f t="shared" si="10"/>
        <v>0</v>
      </c>
      <c r="V81" s="4">
        <f t="shared" si="11"/>
        <v>0</v>
      </c>
      <c r="W81" s="3">
        <v>1</v>
      </c>
      <c r="X81" s="14"/>
      <c r="Y81" s="16">
        <v>110</v>
      </c>
      <c r="Z81" s="25">
        <v>160</v>
      </c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21"/>
    </row>
    <row r="82" spans="1:50" x14ac:dyDescent="0.25">
      <c r="A82" s="6">
        <v>79</v>
      </c>
      <c r="B82" s="2" t="s">
        <v>168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7</v>
      </c>
      <c r="J82" s="3">
        <v>0</v>
      </c>
      <c r="K82" s="3">
        <v>7</v>
      </c>
      <c r="L82" s="3">
        <v>7</v>
      </c>
      <c r="M82" s="3">
        <v>0</v>
      </c>
      <c r="N82" s="3">
        <v>0</v>
      </c>
      <c r="O82" s="3">
        <v>0</v>
      </c>
      <c r="P82" s="3">
        <v>5</v>
      </c>
      <c r="Q82" s="3">
        <v>5</v>
      </c>
      <c r="R82" s="3">
        <v>9</v>
      </c>
      <c r="S82" s="4">
        <f t="shared" si="8"/>
        <v>40</v>
      </c>
      <c r="T82" s="4">
        <f t="shared" si="9"/>
        <v>40</v>
      </c>
      <c r="U82" s="4">
        <f t="shared" si="10"/>
        <v>0</v>
      </c>
      <c r="V82" s="4">
        <f t="shared" si="11"/>
        <v>0</v>
      </c>
      <c r="W82" s="3">
        <v>1</v>
      </c>
      <c r="X82" s="14"/>
      <c r="Y82" s="16">
        <v>108</v>
      </c>
      <c r="Z82" s="16">
        <v>114</v>
      </c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21"/>
    </row>
    <row r="83" spans="1:50" x14ac:dyDescent="0.25">
      <c r="A83" s="6">
        <v>80</v>
      </c>
      <c r="B83" s="2" t="s">
        <v>209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9</v>
      </c>
      <c r="Q83" s="3">
        <v>17</v>
      </c>
      <c r="R83" s="3">
        <v>14</v>
      </c>
      <c r="S83" s="4">
        <f t="shared" si="8"/>
        <v>40</v>
      </c>
      <c r="T83" s="4">
        <f t="shared" si="9"/>
        <v>40</v>
      </c>
      <c r="U83" s="4">
        <f t="shared" si="10"/>
        <v>0</v>
      </c>
      <c r="V83" s="4">
        <f t="shared" si="11"/>
        <v>0</v>
      </c>
      <c r="W83" s="3">
        <v>2</v>
      </c>
      <c r="X83" s="14"/>
      <c r="Y83" s="25">
        <v>161</v>
      </c>
      <c r="Z83" s="16">
        <v>106</v>
      </c>
      <c r="AA83" s="16">
        <v>116</v>
      </c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21"/>
    </row>
    <row r="84" spans="1:50" x14ac:dyDescent="0.25">
      <c r="A84" s="6">
        <v>81</v>
      </c>
      <c r="B84" s="2" t="s">
        <v>165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12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9</v>
      </c>
      <c r="Q84" s="3">
        <v>9</v>
      </c>
      <c r="R84" s="3">
        <v>9</v>
      </c>
      <c r="S84" s="4">
        <f t="shared" si="8"/>
        <v>39</v>
      </c>
      <c r="T84" s="4">
        <f t="shared" si="9"/>
        <v>39</v>
      </c>
      <c r="U84" s="4">
        <f t="shared" si="10"/>
        <v>0</v>
      </c>
      <c r="V84" s="4">
        <f t="shared" si="11"/>
        <v>0</v>
      </c>
      <c r="W84" s="3"/>
      <c r="X84" s="14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21"/>
    </row>
    <row r="85" spans="1:50" x14ac:dyDescent="0.25">
      <c r="A85" s="6">
        <v>82</v>
      </c>
      <c r="B85" s="2" t="s">
        <v>48</v>
      </c>
      <c r="C85" s="3">
        <v>0</v>
      </c>
      <c r="D85" s="3">
        <v>0</v>
      </c>
      <c r="E85" s="3">
        <v>0</v>
      </c>
      <c r="F85" s="3">
        <v>0</v>
      </c>
      <c r="G85" s="3">
        <v>11</v>
      </c>
      <c r="H85" s="3">
        <v>5</v>
      </c>
      <c r="I85" s="3">
        <v>0</v>
      </c>
      <c r="J85" s="3">
        <v>0</v>
      </c>
      <c r="K85" s="3">
        <v>0</v>
      </c>
      <c r="L85" s="3">
        <v>0</v>
      </c>
      <c r="M85" s="3">
        <v>5</v>
      </c>
      <c r="N85" s="3">
        <v>0</v>
      </c>
      <c r="O85" s="3">
        <v>9</v>
      </c>
      <c r="P85" s="3">
        <v>0</v>
      </c>
      <c r="Q85" s="3">
        <v>0</v>
      </c>
      <c r="R85" s="3">
        <v>7</v>
      </c>
      <c r="S85" s="4">
        <f t="shared" si="8"/>
        <v>37</v>
      </c>
      <c r="T85" s="4">
        <f t="shared" si="9"/>
        <v>37</v>
      </c>
      <c r="U85" s="4">
        <f t="shared" si="10"/>
        <v>0</v>
      </c>
      <c r="V85" s="4">
        <f t="shared" si="11"/>
        <v>0</v>
      </c>
      <c r="W85" s="3">
        <v>2</v>
      </c>
      <c r="X85" s="14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21"/>
    </row>
    <row r="86" spans="1:50" x14ac:dyDescent="0.25">
      <c r="A86" s="6">
        <v>83</v>
      </c>
      <c r="B86" s="2" t="s">
        <v>47</v>
      </c>
      <c r="C86" s="3">
        <v>9</v>
      </c>
      <c r="D86" s="3">
        <v>13</v>
      </c>
      <c r="E86" s="3">
        <v>0</v>
      </c>
      <c r="F86" s="3">
        <v>6</v>
      </c>
      <c r="G86" s="3">
        <v>0</v>
      </c>
      <c r="H86" s="3">
        <v>7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4">
        <f t="shared" si="8"/>
        <v>35</v>
      </c>
      <c r="T86" s="4">
        <f t="shared" si="9"/>
        <v>35</v>
      </c>
      <c r="U86" s="4">
        <f t="shared" si="10"/>
        <v>0</v>
      </c>
      <c r="V86" s="4">
        <f t="shared" si="11"/>
        <v>0</v>
      </c>
      <c r="W86" s="3"/>
      <c r="X86" s="14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21"/>
    </row>
    <row r="87" spans="1:50" x14ac:dyDescent="0.25">
      <c r="A87" s="6">
        <v>84</v>
      </c>
      <c r="B87" s="2" t="s">
        <v>131</v>
      </c>
      <c r="C87" s="3">
        <v>0</v>
      </c>
      <c r="D87" s="3">
        <v>0</v>
      </c>
      <c r="E87" s="3">
        <v>23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11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4">
        <f t="shared" si="8"/>
        <v>34</v>
      </c>
      <c r="T87" s="4">
        <f t="shared" si="9"/>
        <v>34</v>
      </c>
      <c r="U87" s="4">
        <f t="shared" si="10"/>
        <v>0</v>
      </c>
      <c r="V87" s="4">
        <f t="shared" si="11"/>
        <v>0</v>
      </c>
      <c r="W87" s="3">
        <v>4</v>
      </c>
      <c r="X87" s="14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21"/>
    </row>
    <row r="88" spans="1:50" x14ac:dyDescent="0.25">
      <c r="A88" s="6">
        <v>85</v>
      </c>
      <c r="B88" s="2" t="s">
        <v>155</v>
      </c>
      <c r="C88" s="3">
        <v>0</v>
      </c>
      <c r="D88" s="3">
        <v>0</v>
      </c>
      <c r="E88" s="3">
        <v>0</v>
      </c>
      <c r="F88" s="3">
        <v>0</v>
      </c>
      <c r="G88" s="3">
        <v>7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11</v>
      </c>
      <c r="O88" s="3">
        <v>5</v>
      </c>
      <c r="P88" s="3">
        <v>0</v>
      </c>
      <c r="Q88" s="3">
        <v>9</v>
      </c>
      <c r="R88" s="3">
        <v>0</v>
      </c>
      <c r="S88" s="4">
        <f t="shared" si="8"/>
        <v>32</v>
      </c>
      <c r="T88" s="4">
        <f t="shared" si="9"/>
        <v>32</v>
      </c>
      <c r="U88" s="4">
        <f t="shared" si="10"/>
        <v>0</v>
      </c>
      <c r="V88" s="4">
        <f t="shared" si="11"/>
        <v>0</v>
      </c>
      <c r="W88" s="3">
        <v>4</v>
      </c>
      <c r="X88" s="14"/>
      <c r="Y88" s="16">
        <v>103</v>
      </c>
      <c r="Z88" s="16">
        <v>100</v>
      </c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21"/>
    </row>
    <row r="89" spans="1:50" x14ac:dyDescent="0.25">
      <c r="A89" s="6">
        <v>86</v>
      </c>
      <c r="B89" s="2" t="s">
        <v>98</v>
      </c>
      <c r="C89" s="3">
        <v>14</v>
      </c>
      <c r="D89" s="3">
        <v>5</v>
      </c>
      <c r="E89" s="3">
        <v>11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4">
        <f t="shared" si="8"/>
        <v>30</v>
      </c>
      <c r="T89" s="4">
        <f t="shared" si="9"/>
        <v>30</v>
      </c>
      <c r="U89" s="4">
        <f t="shared" si="10"/>
        <v>0</v>
      </c>
      <c r="V89" s="4">
        <f t="shared" si="11"/>
        <v>0</v>
      </c>
      <c r="W89" s="3"/>
      <c r="X89" s="14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21"/>
    </row>
    <row r="90" spans="1:50" x14ac:dyDescent="0.25">
      <c r="A90" s="6">
        <v>87</v>
      </c>
      <c r="B90" s="2" t="s">
        <v>73</v>
      </c>
      <c r="C90" s="3">
        <v>0</v>
      </c>
      <c r="D90" s="3">
        <v>9</v>
      </c>
      <c r="E90" s="3">
        <v>5</v>
      </c>
      <c r="F90" s="3">
        <v>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9</v>
      </c>
      <c r="R90" s="3">
        <v>0</v>
      </c>
      <c r="S90" s="4">
        <f t="shared" si="8"/>
        <v>30</v>
      </c>
      <c r="T90" s="4">
        <f t="shared" si="9"/>
        <v>30</v>
      </c>
      <c r="U90" s="4">
        <f t="shared" si="10"/>
        <v>0</v>
      </c>
      <c r="V90" s="4">
        <f t="shared" si="11"/>
        <v>0</v>
      </c>
      <c r="W90" s="3">
        <v>1</v>
      </c>
      <c r="X90" s="14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21"/>
    </row>
    <row r="91" spans="1:50" x14ac:dyDescent="0.25">
      <c r="A91" s="6">
        <v>88</v>
      </c>
      <c r="B91" s="2" t="s">
        <v>62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14</v>
      </c>
      <c r="P91" s="3">
        <v>15</v>
      </c>
      <c r="Q91" s="3">
        <v>0</v>
      </c>
      <c r="R91" s="3">
        <v>0</v>
      </c>
      <c r="S91" s="4">
        <f t="shared" si="8"/>
        <v>29</v>
      </c>
      <c r="T91" s="4">
        <f t="shared" si="9"/>
        <v>29</v>
      </c>
      <c r="U91" s="4">
        <f t="shared" si="10"/>
        <v>0</v>
      </c>
      <c r="V91" s="4">
        <f t="shared" si="11"/>
        <v>0</v>
      </c>
      <c r="W91" s="3">
        <v>2</v>
      </c>
      <c r="X91" s="14"/>
      <c r="Y91" s="16">
        <v>115</v>
      </c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21"/>
    </row>
    <row r="92" spans="1:50" x14ac:dyDescent="0.25">
      <c r="A92" s="6">
        <v>89</v>
      </c>
      <c r="B92" s="2" t="s">
        <v>166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15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13</v>
      </c>
      <c r="S92" s="4">
        <f t="shared" si="8"/>
        <v>28</v>
      </c>
      <c r="T92" s="4">
        <f t="shared" si="9"/>
        <v>28</v>
      </c>
      <c r="U92" s="4">
        <f t="shared" si="10"/>
        <v>0</v>
      </c>
      <c r="V92" s="4">
        <f t="shared" si="11"/>
        <v>0</v>
      </c>
      <c r="W92" s="3">
        <v>5</v>
      </c>
      <c r="X92" s="14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21"/>
    </row>
    <row r="93" spans="1:50" x14ac:dyDescent="0.25">
      <c r="A93" s="6">
        <v>90</v>
      </c>
      <c r="B93" s="2" t="s">
        <v>111</v>
      </c>
      <c r="C93" s="3">
        <v>11</v>
      </c>
      <c r="D93" s="3">
        <v>9</v>
      </c>
      <c r="E93" s="3">
        <v>0</v>
      </c>
      <c r="F93" s="3">
        <v>7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4">
        <f t="shared" si="8"/>
        <v>27</v>
      </c>
      <c r="T93" s="4">
        <f t="shared" si="9"/>
        <v>27</v>
      </c>
      <c r="U93" s="4">
        <f t="shared" si="10"/>
        <v>0</v>
      </c>
      <c r="V93" s="4">
        <f t="shared" si="11"/>
        <v>0</v>
      </c>
      <c r="W93" s="3">
        <v>1</v>
      </c>
      <c r="X93" s="14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21"/>
    </row>
    <row r="94" spans="1:50" x14ac:dyDescent="0.25">
      <c r="A94" s="6">
        <v>91</v>
      </c>
      <c r="B94" s="2" t="s">
        <v>39</v>
      </c>
      <c r="C94" s="3">
        <v>0</v>
      </c>
      <c r="D94" s="3">
        <v>0</v>
      </c>
      <c r="E94" s="3">
        <v>0</v>
      </c>
      <c r="F94" s="3">
        <v>9</v>
      </c>
      <c r="G94" s="3">
        <v>0</v>
      </c>
      <c r="H94" s="3">
        <v>0</v>
      </c>
      <c r="I94" s="3">
        <v>9</v>
      </c>
      <c r="J94" s="3">
        <v>0</v>
      </c>
      <c r="K94" s="3">
        <v>0</v>
      </c>
      <c r="L94" s="3">
        <v>0</v>
      </c>
      <c r="M94" s="3">
        <v>0</v>
      </c>
      <c r="N94" s="3">
        <v>9</v>
      </c>
      <c r="O94" s="3">
        <v>0</v>
      </c>
      <c r="P94" s="3">
        <v>0</v>
      </c>
      <c r="Q94" s="3">
        <v>0</v>
      </c>
      <c r="R94" s="3">
        <v>0</v>
      </c>
      <c r="S94" s="4">
        <f t="shared" si="8"/>
        <v>27</v>
      </c>
      <c r="T94" s="4">
        <f t="shared" si="9"/>
        <v>27</v>
      </c>
      <c r="U94" s="4">
        <f t="shared" si="10"/>
        <v>0</v>
      </c>
      <c r="V94" s="4">
        <f t="shared" si="11"/>
        <v>0</v>
      </c>
      <c r="W94" s="3">
        <v>3</v>
      </c>
      <c r="X94" s="14"/>
      <c r="Y94" s="16">
        <v>118</v>
      </c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21"/>
    </row>
    <row r="95" spans="1:50" x14ac:dyDescent="0.25">
      <c r="A95" s="6">
        <v>92</v>
      </c>
      <c r="B95" s="2" t="s">
        <v>205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9</v>
      </c>
      <c r="O95" s="3">
        <v>9</v>
      </c>
      <c r="P95" s="3">
        <v>0</v>
      </c>
      <c r="Q95" s="3">
        <v>0</v>
      </c>
      <c r="R95" s="3">
        <v>9</v>
      </c>
      <c r="S95" s="4">
        <f t="shared" si="8"/>
        <v>27</v>
      </c>
      <c r="T95" s="4">
        <f t="shared" si="9"/>
        <v>27</v>
      </c>
      <c r="U95" s="4">
        <f t="shared" si="10"/>
        <v>0</v>
      </c>
      <c r="V95" s="4">
        <f t="shared" si="11"/>
        <v>0</v>
      </c>
      <c r="W95" s="3"/>
      <c r="X95" s="14"/>
      <c r="Y95" s="16">
        <v>113</v>
      </c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21"/>
    </row>
    <row r="96" spans="1:50" x14ac:dyDescent="0.25">
      <c r="A96" s="6">
        <v>93</v>
      </c>
      <c r="B96" s="2" t="s">
        <v>58</v>
      </c>
      <c r="C96" s="3">
        <v>0</v>
      </c>
      <c r="D96" s="3">
        <v>0</v>
      </c>
      <c r="E96" s="3">
        <v>15</v>
      </c>
      <c r="F96" s="3">
        <v>11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4">
        <f t="shared" si="8"/>
        <v>26</v>
      </c>
      <c r="T96" s="4">
        <f t="shared" si="9"/>
        <v>26</v>
      </c>
      <c r="U96" s="4">
        <f t="shared" si="10"/>
        <v>0</v>
      </c>
      <c r="V96" s="4">
        <f t="shared" si="11"/>
        <v>0</v>
      </c>
      <c r="W96" s="3">
        <v>3</v>
      </c>
      <c r="X96" s="14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21"/>
    </row>
    <row r="97" spans="1:50" x14ac:dyDescent="0.25">
      <c r="A97" s="6">
        <v>94</v>
      </c>
      <c r="B97" s="2" t="s">
        <v>179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17">
        <v>26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4">
        <f t="shared" si="8"/>
        <v>26</v>
      </c>
      <c r="T97" s="4">
        <f t="shared" si="9"/>
        <v>26</v>
      </c>
      <c r="U97" s="4">
        <f t="shared" si="10"/>
        <v>0</v>
      </c>
      <c r="V97" s="4">
        <f t="shared" si="11"/>
        <v>0</v>
      </c>
      <c r="W97" s="3">
        <v>9</v>
      </c>
      <c r="X97" s="14"/>
      <c r="Y97" s="16">
        <v>120</v>
      </c>
      <c r="Z97" s="25">
        <v>160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21"/>
    </row>
    <row r="98" spans="1:50" x14ac:dyDescent="0.25">
      <c r="A98" s="6">
        <v>95</v>
      </c>
      <c r="B98" s="2" t="s">
        <v>147</v>
      </c>
      <c r="C98" s="3">
        <v>0</v>
      </c>
      <c r="D98" s="3">
        <v>0</v>
      </c>
      <c r="E98" s="3">
        <v>0</v>
      </c>
      <c r="F98" s="3">
        <v>9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17</v>
      </c>
      <c r="P98" s="3">
        <v>0</v>
      </c>
      <c r="Q98" s="3">
        <v>0</v>
      </c>
      <c r="R98" s="3">
        <v>0</v>
      </c>
      <c r="S98" s="4">
        <f t="shared" si="8"/>
        <v>26</v>
      </c>
      <c r="T98" s="4">
        <f t="shared" si="9"/>
        <v>26</v>
      </c>
      <c r="U98" s="4">
        <f t="shared" si="10"/>
        <v>0</v>
      </c>
      <c r="V98" s="4">
        <f t="shared" si="11"/>
        <v>0</v>
      </c>
      <c r="W98" s="3">
        <v>2</v>
      </c>
      <c r="X98" s="14"/>
      <c r="Y98" s="16">
        <v>115</v>
      </c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21"/>
    </row>
    <row r="99" spans="1:50" x14ac:dyDescent="0.25">
      <c r="A99" s="6">
        <v>96</v>
      </c>
      <c r="B99" s="2" t="s">
        <v>32</v>
      </c>
      <c r="C99" s="3">
        <v>0</v>
      </c>
      <c r="D99" s="3">
        <v>0</v>
      </c>
      <c r="E99" s="3">
        <v>5</v>
      </c>
      <c r="F99" s="3">
        <v>6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5</v>
      </c>
      <c r="O99" s="3">
        <v>5</v>
      </c>
      <c r="P99" s="3">
        <v>5</v>
      </c>
      <c r="Q99" s="3">
        <v>0</v>
      </c>
      <c r="R99" s="3">
        <v>0</v>
      </c>
      <c r="S99" s="4">
        <f t="shared" si="8"/>
        <v>26</v>
      </c>
      <c r="T99" s="4">
        <f t="shared" si="9"/>
        <v>26</v>
      </c>
      <c r="U99" s="4">
        <f t="shared" si="10"/>
        <v>0</v>
      </c>
      <c r="V99" s="4">
        <f t="shared" si="11"/>
        <v>0</v>
      </c>
      <c r="W99" s="3"/>
      <c r="X99" s="14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21"/>
    </row>
    <row r="100" spans="1:50" x14ac:dyDescent="0.25">
      <c r="A100" s="6">
        <v>97</v>
      </c>
      <c r="B100" s="2" t="s">
        <v>176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14</v>
      </c>
      <c r="J100" s="3">
        <v>11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4">
        <f t="shared" ref="S100:S131" si="12">SUM(C100:R100)</f>
        <v>25</v>
      </c>
      <c r="T100" s="4">
        <f t="shared" ref="T100:T131" si="13">S100-U100-V100</f>
        <v>25</v>
      </c>
      <c r="U100" s="4">
        <f t="shared" ref="U100:U131" si="14">SMALL(C100:R100,1)</f>
        <v>0</v>
      </c>
      <c r="V100" s="4">
        <f t="shared" ref="V100:V131" si="15">SMALL(C100:R100,2)</f>
        <v>0</v>
      </c>
      <c r="W100" s="3">
        <v>3</v>
      </c>
      <c r="X100" s="14"/>
      <c r="Y100" s="16">
        <v>106</v>
      </c>
      <c r="Z100" s="16">
        <v>114</v>
      </c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21"/>
    </row>
    <row r="101" spans="1:50" x14ac:dyDescent="0.25">
      <c r="A101" s="6">
        <v>98</v>
      </c>
      <c r="B101" s="2" t="s">
        <v>127</v>
      </c>
      <c r="C101" s="3">
        <v>0</v>
      </c>
      <c r="D101" s="3">
        <v>0</v>
      </c>
      <c r="E101" s="3">
        <v>11</v>
      </c>
      <c r="F101" s="3">
        <v>12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4">
        <f t="shared" si="12"/>
        <v>23</v>
      </c>
      <c r="T101" s="4">
        <f t="shared" si="13"/>
        <v>23</v>
      </c>
      <c r="U101" s="4">
        <f t="shared" si="14"/>
        <v>0</v>
      </c>
      <c r="V101" s="4">
        <f t="shared" si="15"/>
        <v>0</v>
      </c>
      <c r="W101" s="3"/>
      <c r="X101" s="14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21"/>
    </row>
    <row r="102" spans="1:50" x14ac:dyDescent="0.25">
      <c r="A102" s="6">
        <v>99</v>
      </c>
      <c r="B102" s="2" t="s">
        <v>169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6</v>
      </c>
      <c r="J102" s="3">
        <v>6</v>
      </c>
      <c r="K102" s="3">
        <v>6</v>
      </c>
      <c r="L102" s="3">
        <v>5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4">
        <f t="shared" si="12"/>
        <v>23</v>
      </c>
      <c r="T102" s="4">
        <f t="shared" si="13"/>
        <v>23</v>
      </c>
      <c r="U102" s="4">
        <f t="shared" si="14"/>
        <v>0</v>
      </c>
      <c r="V102" s="4">
        <f t="shared" si="15"/>
        <v>0</v>
      </c>
      <c r="W102" s="3"/>
      <c r="X102" s="14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21"/>
    </row>
    <row r="103" spans="1:50" x14ac:dyDescent="0.25">
      <c r="A103" s="6">
        <v>100</v>
      </c>
      <c r="B103" s="2" t="s">
        <v>154</v>
      </c>
      <c r="C103" s="3">
        <v>0</v>
      </c>
      <c r="D103" s="3">
        <v>0</v>
      </c>
      <c r="E103" s="3">
        <v>0</v>
      </c>
      <c r="F103" s="3">
        <v>0</v>
      </c>
      <c r="G103" s="3">
        <v>5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5</v>
      </c>
      <c r="O103" s="3">
        <v>5</v>
      </c>
      <c r="P103" s="3">
        <v>0</v>
      </c>
      <c r="Q103" s="3">
        <v>0</v>
      </c>
      <c r="R103" s="3">
        <v>7</v>
      </c>
      <c r="S103" s="4">
        <f t="shared" si="12"/>
        <v>22</v>
      </c>
      <c r="T103" s="4">
        <f t="shared" si="13"/>
        <v>22</v>
      </c>
      <c r="U103" s="4">
        <f t="shared" si="14"/>
        <v>0</v>
      </c>
      <c r="V103" s="4">
        <f t="shared" si="15"/>
        <v>0</v>
      </c>
      <c r="W103" s="3"/>
      <c r="X103" s="14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21"/>
    </row>
    <row r="104" spans="1:50" x14ac:dyDescent="0.25">
      <c r="A104" s="6">
        <v>101</v>
      </c>
      <c r="B104" s="2" t="s">
        <v>116</v>
      </c>
      <c r="C104" s="3">
        <v>0</v>
      </c>
      <c r="D104" s="3">
        <v>21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4">
        <f t="shared" si="12"/>
        <v>21</v>
      </c>
      <c r="T104" s="4">
        <f t="shared" si="13"/>
        <v>21</v>
      </c>
      <c r="U104" s="4">
        <f t="shared" si="14"/>
        <v>0</v>
      </c>
      <c r="V104" s="4">
        <f t="shared" si="15"/>
        <v>0</v>
      </c>
      <c r="W104" s="3">
        <v>2</v>
      </c>
      <c r="X104" s="14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21"/>
    </row>
    <row r="105" spans="1:50" x14ac:dyDescent="0.25">
      <c r="A105" s="6">
        <v>102</v>
      </c>
      <c r="B105" s="2" t="s">
        <v>145</v>
      </c>
      <c r="C105" s="3">
        <v>0</v>
      </c>
      <c r="D105" s="3">
        <v>0</v>
      </c>
      <c r="E105" s="3">
        <v>0</v>
      </c>
      <c r="F105" s="3">
        <v>12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9</v>
      </c>
      <c r="P105" s="3">
        <v>0</v>
      </c>
      <c r="Q105" s="3">
        <v>0</v>
      </c>
      <c r="R105" s="3">
        <v>0</v>
      </c>
      <c r="S105" s="4">
        <f t="shared" si="12"/>
        <v>21</v>
      </c>
      <c r="T105" s="4">
        <f t="shared" si="13"/>
        <v>21</v>
      </c>
      <c r="U105" s="4">
        <f t="shared" si="14"/>
        <v>0</v>
      </c>
      <c r="V105" s="4">
        <f t="shared" si="15"/>
        <v>0</v>
      </c>
      <c r="W105" s="3">
        <v>2</v>
      </c>
      <c r="X105" s="14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21"/>
    </row>
    <row r="106" spans="1:50" x14ac:dyDescent="0.25">
      <c r="A106" s="6">
        <v>103</v>
      </c>
      <c r="B106" s="2" t="s">
        <v>108</v>
      </c>
      <c r="C106" s="3">
        <v>7</v>
      </c>
      <c r="D106" s="3">
        <v>0</v>
      </c>
      <c r="E106" s="3">
        <v>0</v>
      </c>
      <c r="F106" s="3">
        <v>7</v>
      </c>
      <c r="G106" s="3">
        <v>0</v>
      </c>
      <c r="H106" s="3">
        <v>0</v>
      </c>
      <c r="I106" s="3">
        <v>0</v>
      </c>
      <c r="J106" s="3">
        <v>0</v>
      </c>
      <c r="K106" s="3">
        <v>6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4">
        <f t="shared" si="12"/>
        <v>20</v>
      </c>
      <c r="T106" s="4">
        <f t="shared" si="13"/>
        <v>20</v>
      </c>
      <c r="U106" s="4">
        <f t="shared" si="14"/>
        <v>0</v>
      </c>
      <c r="V106" s="4">
        <f t="shared" si="15"/>
        <v>0</v>
      </c>
      <c r="W106" s="3"/>
      <c r="X106" s="14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21"/>
    </row>
    <row r="107" spans="1:50" x14ac:dyDescent="0.25">
      <c r="A107" s="6">
        <v>104</v>
      </c>
      <c r="B107" s="2" t="s">
        <v>175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7</v>
      </c>
      <c r="J107" s="3">
        <v>0</v>
      </c>
      <c r="K107" s="3">
        <v>13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4">
        <f t="shared" si="12"/>
        <v>20</v>
      </c>
      <c r="T107" s="4">
        <f t="shared" si="13"/>
        <v>20</v>
      </c>
      <c r="U107" s="4">
        <f t="shared" si="14"/>
        <v>0</v>
      </c>
      <c r="V107" s="4">
        <f t="shared" si="15"/>
        <v>0</v>
      </c>
      <c r="W107" s="3"/>
      <c r="X107" s="14"/>
      <c r="Y107" s="16">
        <v>116</v>
      </c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21"/>
    </row>
    <row r="108" spans="1:50" x14ac:dyDescent="0.25">
      <c r="A108" s="6">
        <v>105</v>
      </c>
      <c r="B108" s="2" t="s">
        <v>80</v>
      </c>
      <c r="C108" s="3">
        <v>14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6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4">
        <f t="shared" si="12"/>
        <v>20</v>
      </c>
      <c r="T108" s="4">
        <f t="shared" si="13"/>
        <v>20</v>
      </c>
      <c r="U108" s="4">
        <f t="shared" si="14"/>
        <v>0</v>
      </c>
      <c r="V108" s="4">
        <f t="shared" si="15"/>
        <v>0</v>
      </c>
      <c r="W108" s="3">
        <v>2</v>
      </c>
      <c r="X108" s="14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21"/>
    </row>
    <row r="109" spans="1:50" x14ac:dyDescent="0.25">
      <c r="A109" s="6">
        <v>106</v>
      </c>
      <c r="B109" s="2" t="s">
        <v>200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9</v>
      </c>
      <c r="N109" s="3">
        <v>0</v>
      </c>
      <c r="O109" s="3">
        <v>0</v>
      </c>
      <c r="P109" s="3">
        <v>11</v>
      </c>
      <c r="Q109" s="3">
        <v>0</v>
      </c>
      <c r="R109" s="3">
        <v>0</v>
      </c>
      <c r="S109" s="4">
        <f t="shared" si="12"/>
        <v>20</v>
      </c>
      <c r="T109" s="4">
        <f t="shared" si="13"/>
        <v>20</v>
      </c>
      <c r="U109" s="4">
        <f t="shared" si="14"/>
        <v>0</v>
      </c>
      <c r="V109" s="4">
        <f t="shared" si="15"/>
        <v>0</v>
      </c>
      <c r="W109" s="3">
        <v>1</v>
      </c>
      <c r="X109" s="14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21"/>
    </row>
    <row r="110" spans="1:50" x14ac:dyDescent="0.25">
      <c r="A110" s="6">
        <v>107</v>
      </c>
      <c r="B110" s="2" t="s">
        <v>208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13</v>
      </c>
      <c r="P110" s="3">
        <v>0</v>
      </c>
      <c r="Q110" s="3">
        <v>0</v>
      </c>
      <c r="R110" s="3">
        <v>7</v>
      </c>
      <c r="S110" s="4">
        <f t="shared" si="12"/>
        <v>20</v>
      </c>
      <c r="T110" s="4">
        <f t="shared" si="13"/>
        <v>20</v>
      </c>
      <c r="U110" s="4">
        <f t="shared" si="14"/>
        <v>0</v>
      </c>
      <c r="V110" s="4">
        <f t="shared" si="15"/>
        <v>0</v>
      </c>
      <c r="W110" s="3"/>
      <c r="X110" s="14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21"/>
    </row>
    <row r="111" spans="1:50" x14ac:dyDescent="0.25">
      <c r="A111" s="6">
        <v>108</v>
      </c>
      <c r="B111" s="2" t="s">
        <v>160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5</v>
      </c>
      <c r="I111" s="3">
        <v>7</v>
      </c>
      <c r="J111" s="3">
        <v>7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4">
        <f t="shared" si="12"/>
        <v>19</v>
      </c>
      <c r="T111" s="4">
        <f t="shared" si="13"/>
        <v>19</v>
      </c>
      <c r="U111" s="4">
        <f t="shared" si="14"/>
        <v>0</v>
      </c>
      <c r="V111" s="4">
        <f t="shared" si="15"/>
        <v>0</v>
      </c>
      <c r="W111" s="3">
        <v>2</v>
      </c>
      <c r="X111" s="14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21"/>
    </row>
    <row r="112" spans="1:50" x14ac:dyDescent="0.25">
      <c r="A112" s="6">
        <v>109</v>
      </c>
      <c r="B112" s="2" t="s">
        <v>114</v>
      </c>
      <c r="C112" s="3">
        <v>0</v>
      </c>
      <c r="D112" s="3">
        <v>9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9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4">
        <f t="shared" si="12"/>
        <v>18</v>
      </c>
      <c r="T112" s="4">
        <f t="shared" si="13"/>
        <v>18</v>
      </c>
      <c r="U112" s="4">
        <f t="shared" si="14"/>
        <v>0</v>
      </c>
      <c r="V112" s="4">
        <f t="shared" si="15"/>
        <v>0</v>
      </c>
      <c r="W112" s="3">
        <v>3</v>
      </c>
      <c r="X112" s="14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21"/>
    </row>
    <row r="113" spans="1:50" x14ac:dyDescent="0.25">
      <c r="A113" s="6">
        <v>110</v>
      </c>
      <c r="B113" s="2" t="s">
        <v>52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5</v>
      </c>
      <c r="K113" s="3">
        <v>7</v>
      </c>
      <c r="L113" s="3">
        <v>6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4">
        <f t="shared" si="12"/>
        <v>18</v>
      </c>
      <c r="T113" s="4">
        <f t="shared" si="13"/>
        <v>18</v>
      </c>
      <c r="U113" s="4">
        <f t="shared" si="14"/>
        <v>0</v>
      </c>
      <c r="V113" s="4">
        <f t="shared" si="15"/>
        <v>0</v>
      </c>
      <c r="W113" s="3"/>
      <c r="X113" s="14"/>
      <c r="Y113" s="16">
        <v>116</v>
      </c>
      <c r="Z113" s="16">
        <v>142</v>
      </c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21"/>
    </row>
    <row r="114" spans="1:50" x14ac:dyDescent="0.25">
      <c r="A114" s="6">
        <v>111</v>
      </c>
      <c r="B114" s="2" t="s">
        <v>146</v>
      </c>
      <c r="C114" s="3">
        <v>0</v>
      </c>
      <c r="D114" s="3">
        <v>0</v>
      </c>
      <c r="E114" s="3">
        <v>0</v>
      </c>
      <c r="F114" s="3">
        <v>9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9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4">
        <f t="shared" si="12"/>
        <v>18</v>
      </c>
      <c r="T114" s="4">
        <f t="shared" si="13"/>
        <v>18</v>
      </c>
      <c r="U114" s="4">
        <f t="shared" si="14"/>
        <v>0</v>
      </c>
      <c r="V114" s="4">
        <f t="shared" si="15"/>
        <v>0</v>
      </c>
      <c r="W114" s="3">
        <v>1</v>
      </c>
      <c r="X114" s="14"/>
      <c r="Y114" s="16">
        <v>101</v>
      </c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21"/>
    </row>
    <row r="115" spans="1:50" x14ac:dyDescent="0.25">
      <c r="A115" s="6">
        <v>112</v>
      </c>
      <c r="B115" s="2" t="s">
        <v>120</v>
      </c>
      <c r="C115" s="3">
        <v>0</v>
      </c>
      <c r="D115" s="3">
        <v>5</v>
      </c>
      <c r="E115" s="3">
        <v>7</v>
      </c>
      <c r="F115" s="3">
        <v>0</v>
      </c>
      <c r="G115" s="3">
        <v>0</v>
      </c>
      <c r="H115" s="3">
        <v>5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4">
        <f t="shared" si="12"/>
        <v>17</v>
      </c>
      <c r="T115" s="4">
        <f t="shared" si="13"/>
        <v>17</v>
      </c>
      <c r="U115" s="4">
        <f t="shared" si="14"/>
        <v>0</v>
      </c>
      <c r="V115" s="4">
        <f t="shared" si="15"/>
        <v>0</v>
      </c>
      <c r="W115" s="3">
        <v>1</v>
      </c>
      <c r="X115" s="14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21"/>
    </row>
    <row r="116" spans="1:50" x14ac:dyDescent="0.25">
      <c r="A116" s="6">
        <v>113</v>
      </c>
      <c r="B116" s="2" t="s">
        <v>181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17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4">
        <f t="shared" si="12"/>
        <v>17</v>
      </c>
      <c r="T116" s="4">
        <f t="shared" si="13"/>
        <v>17</v>
      </c>
      <c r="U116" s="4">
        <f t="shared" si="14"/>
        <v>0</v>
      </c>
      <c r="V116" s="4">
        <f t="shared" si="15"/>
        <v>0</v>
      </c>
      <c r="W116" s="3"/>
      <c r="X116" s="14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21"/>
    </row>
    <row r="117" spans="1:50" x14ac:dyDescent="0.25">
      <c r="A117" s="6">
        <v>114</v>
      </c>
      <c r="B117" s="2" t="s">
        <v>157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5</v>
      </c>
      <c r="I117" s="3">
        <v>6</v>
      </c>
      <c r="J117" s="3">
        <v>0</v>
      </c>
      <c r="K117" s="3">
        <v>6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4">
        <f t="shared" si="12"/>
        <v>17</v>
      </c>
      <c r="T117" s="4">
        <f t="shared" si="13"/>
        <v>17</v>
      </c>
      <c r="U117" s="4">
        <f t="shared" si="14"/>
        <v>0</v>
      </c>
      <c r="V117" s="4">
        <f t="shared" si="15"/>
        <v>0</v>
      </c>
      <c r="W117" s="3"/>
      <c r="X117" s="14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21"/>
    </row>
    <row r="118" spans="1:50" x14ac:dyDescent="0.25">
      <c r="A118" s="6">
        <v>115</v>
      </c>
      <c r="B118" s="2" t="s">
        <v>197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17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4">
        <f t="shared" si="12"/>
        <v>17</v>
      </c>
      <c r="T118" s="4">
        <f t="shared" si="13"/>
        <v>17</v>
      </c>
      <c r="U118" s="4">
        <f t="shared" si="14"/>
        <v>0</v>
      </c>
      <c r="V118" s="4">
        <f t="shared" si="15"/>
        <v>0</v>
      </c>
      <c r="W118" s="3">
        <v>2</v>
      </c>
      <c r="X118" s="14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21"/>
    </row>
    <row r="119" spans="1:50" x14ac:dyDescent="0.25">
      <c r="A119" s="6">
        <v>116</v>
      </c>
      <c r="B119" s="2" t="s">
        <v>123</v>
      </c>
      <c r="C119" s="3">
        <v>0</v>
      </c>
      <c r="D119" s="3">
        <v>9</v>
      </c>
      <c r="E119" s="3">
        <v>7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4">
        <f t="shared" si="12"/>
        <v>16</v>
      </c>
      <c r="T119" s="4">
        <f t="shared" si="13"/>
        <v>16</v>
      </c>
      <c r="U119" s="4">
        <f t="shared" si="14"/>
        <v>0</v>
      </c>
      <c r="V119" s="4">
        <f t="shared" si="15"/>
        <v>0</v>
      </c>
      <c r="W119" s="3">
        <v>1</v>
      </c>
      <c r="X119" s="14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21"/>
    </row>
    <row r="120" spans="1:50" x14ac:dyDescent="0.25">
      <c r="A120" s="6">
        <v>117</v>
      </c>
      <c r="B120" s="2" t="s">
        <v>163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5</v>
      </c>
      <c r="I120" s="3">
        <v>0</v>
      </c>
      <c r="J120" s="3">
        <v>11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4">
        <f t="shared" si="12"/>
        <v>16</v>
      </c>
      <c r="T120" s="4">
        <f t="shared" si="13"/>
        <v>16</v>
      </c>
      <c r="U120" s="4">
        <f t="shared" si="14"/>
        <v>0</v>
      </c>
      <c r="V120" s="4">
        <f t="shared" si="15"/>
        <v>0</v>
      </c>
      <c r="W120" s="3">
        <v>1</v>
      </c>
      <c r="X120" s="14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21"/>
    </row>
    <row r="121" spans="1:50" x14ac:dyDescent="0.25">
      <c r="A121" s="6">
        <v>118</v>
      </c>
      <c r="B121" s="2" t="s">
        <v>60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7</v>
      </c>
      <c r="J121" s="3">
        <v>0</v>
      </c>
      <c r="K121" s="3">
        <v>9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4">
        <f t="shared" si="12"/>
        <v>16</v>
      </c>
      <c r="T121" s="4">
        <f t="shared" si="13"/>
        <v>16</v>
      </c>
      <c r="U121" s="4">
        <f t="shared" si="14"/>
        <v>0</v>
      </c>
      <c r="V121" s="4">
        <f t="shared" si="15"/>
        <v>0</v>
      </c>
      <c r="W121" s="3"/>
      <c r="X121" s="14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21"/>
    </row>
    <row r="122" spans="1:50" x14ac:dyDescent="0.25">
      <c r="A122" s="6">
        <v>119</v>
      </c>
      <c r="B122" s="2" t="s">
        <v>76</v>
      </c>
      <c r="C122" s="3">
        <v>5</v>
      </c>
      <c r="D122" s="3">
        <v>0</v>
      </c>
      <c r="E122" s="3">
        <v>0</v>
      </c>
      <c r="F122" s="3">
        <v>6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5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4">
        <f t="shared" si="12"/>
        <v>16</v>
      </c>
      <c r="T122" s="4">
        <f t="shared" si="13"/>
        <v>16</v>
      </c>
      <c r="U122" s="4">
        <f t="shared" si="14"/>
        <v>0</v>
      </c>
      <c r="V122" s="4">
        <f t="shared" si="15"/>
        <v>0</v>
      </c>
      <c r="W122" s="3"/>
      <c r="X122" s="14"/>
      <c r="Y122" s="16">
        <v>103</v>
      </c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21"/>
    </row>
    <row r="123" spans="1:50" x14ac:dyDescent="0.25">
      <c r="A123" s="6">
        <v>120</v>
      </c>
      <c r="B123" s="2" t="s">
        <v>137</v>
      </c>
      <c r="C123" s="3">
        <v>0</v>
      </c>
      <c r="D123" s="3">
        <v>0</v>
      </c>
      <c r="E123" s="3">
        <v>0</v>
      </c>
      <c r="F123" s="3">
        <v>7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9</v>
      </c>
      <c r="O123" s="3">
        <v>0</v>
      </c>
      <c r="P123" s="3">
        <v>0</v>
      </c>
      <c r="Q123" s="3">
        <v>0</v>
      </c>
      <c r="R123" s="3">
        <v>0</v>
      </c>
      <c r="S123" s="4">
        <f t="shared" si="12"/>
        <v>16</v>
      </c>
      <c r="T123" s="4">
        <f t="shared" si="13"/>
        <v>16</v>
      </c>
      <c r="U123" s="4">
        <f t="shared" si="14"/>
        <v>0</v>
      </c>
      <c r="V123" s="4">
        <f t="shared" si="15"/>
        <v>0</v>
      </c>
      <c r="W123" s="3"/>
      <c r="X123" s="14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21"/>
    </row>
    <row r="124" spans="1:50" x14ac:dyDescent="0.25">
      <c r="A124" s="6">
        <v>121</v>
      </c>
      <c r="B124" s="2" t="s">
        <v>156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5</v>
      </c>
      <c r="I124" s="3">
        <v>6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5</v>
      </c>
      <c r="R124" s="3">
        <v>0</v>
      </c>
      <c r="S124" s="4">
        <f t="shared" si="12"/>
        <v>16</v>
      </c>
      <c r="T124" s="4">
        <f t="shared" si="13"/>
        <v>16</v>
      </c>
      <c r="U124" s="4">
        <f t="shared" si="14"/>
        <v>0</v>
      </c>
      <c r="V124" s="4">
        <f t="shared" si="15"/>
        <v>0</v>
      </c>
      <c r="W124" s="3"/>
      <c r="X124" s="14"/>
      <c r="Y124" s="16">
        <v>140</v>
      </c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21"/>
    </row>
    <row r="125" spans="1:50" x14ac:dyDescent="0.25">
      <c r="A125" s="6">
        <v>122</v>
      </c>
      <c r="B125" s="2" t="s">
        <v>30</v>
      </c>
      <c r="C125" s="3">
        <v>0</v>
      </c>
      <c r="D125" s="3">
        <v>0</v>
      </c>
      <c r="E125" s="3">
        <v>0</v>
      </c>
      <c r="F125" s="3">
        <v>0</v>
      </c>
      <c r="G125" s="3">
        <v>9</v>
      </c>
      <c r="H125" s="3">
        <v>0</v>
      </c>
      <c r="I125" s="3">
        <v>0</v>
      </c>
      <c r="J125" s="3">
        <v>6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4">
        <f t="shared" si="12"/>
        <v>15</v>
      </c>
      <c r="T125" s="4">
        <f t="shared" si="13"/>
        <v>15</v>
      </c>
      <c r="U125" s="4">
        <f t="shared" si="14"/>
        <v>0</v>
      </c>
      <c r="V125" s="4">
        <f t="shared" si="15"/>
        <v>0</v>
      </c>
      <c r="W125" s="3"/>
      <c r="X125" s="14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21"/>
    </row>
    <row r="126" spans="1:50" x14ac:dyDescent="0.25">
      <c r="A126" s="6">
        <v>123</v>
      </c>
      <c r="B126" s="2" t="s">
        <v>193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15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4">
        <f t="shared" si="12"/>
        <v>15</v>
      </c>
      <c r="T126" s="4">
        <f t="shared" si="13"/>
        <v>15</v>
      </c>
      <c r="U126" s="4">
        <f t="shared" si="14"/>
        <v>0</v>
      </c>
      <c r="V126" s="4">
        <f t="shared" si="15"/>
        <v>0</v>
      </c>
      <c r="W126" s="3">
        <v>2</v>
      </c>
      <c r="X126" s="14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21"/>
    </row>
    <row r="127" spans="1:50" x14ac:dyDescent="0.25">
      <c r="A127" s="6">
        <v>124</v>
      </c>
      <c r="B127" s="2" t="s">
        <v>201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15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4">
        <f t="shared" si="12"/>
        <v>15</v>
      </c>
      <c r="T127" s="4">
        <f t="shared" si="13"/>
        <v>15</v>
      </c>
      <c r="U127" s="4">
        <f t="shared" si="14"/>
        <v>0</v>
      </c>
      <c r="V127" s="4">
        <f t="shared" si="15"/>
        <v>0</v>
      </c>
      <c r="W127" s="3">
        <v>2</v>
      </c>
      <c r="X127" s="14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21"/>
    </row>
    <row r="128" spans="1:50" x14ac:dyDescent="0.25">
      <c r="A128" s="6">
        <v>125</v>
      </c>
      <c r="B128" s="2" t="s">
        <v>40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7</v>
      </c>
      <c r="O128" s="3">
        <v>0</v>
      </c>
      <c r="P128" s="3">
        <v>7</v>
      </c>
      <c r="Q128" s="3">
        <v>0</v>
      </c>
      <c r="R128" s="3">
        <v>0</v>
      </c>
      <c r="S128" s="4">
        <f t="shared" si="12"/>
        <v>14</v>
      </c>
      <c r="T128" s="4">
        <f t="shared" si="13"/>
        <v>14</v>
      </c>
      <c r="U128" s="4">
        <f t="shared" si="14"/>
        <v>0</v>
      </c>
      <c r="V128" s="4">
        <f t="shared" si="15"/>
        <v>0</v>
      </c>
      <c r="W128" s="3">
        <v>1</v>
      </c>
      <c r="X128" s="14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21"/>
    </row>
    <row r="129" spans="1:50" x14ac:dyDescent="0.25">
      <c r="A129" s="6">
        <v>126</v>
      </c>
      <c r="B129" s="2" t="s">
        <v>161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13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4">
        <f t="shared" si="12"/>
        <v>13</v>
      </c>
      <c r="T129" s="4">
        <f t="shared" si="13"/>
        <v>13</v>
      </c>
      <c r="U129" s="4">
        <f t="shared" si="14"/>
        <v>0</v>
      </c>
      <c r="V129" s="4">
        <f t="shared" si="15"/>
        <v>0</v>
      </c>
      <c r="W129" s="3">
        <v>1</v>
      </c>
      <c r="X129" s="14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21"/>
    </row>
    <row r="130" spans="1:50" x14ac:dyDescent="0.25">
      <c r="A130" s="6">
        <v>127</v>
      </c>
      <c r="B130" s="2" t="s">
        <v>122</v>
      </c>
      <c r="C130" s="3">
        <v>0</v>
      </c>
      <c r="D130" s="3">
        <v>7</v>
      </c>
      <c r="E130" s="3">
        <v>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4">
        <f t="shared" si="12"/>
        <v>12</v>
      </c>
      <c r="T130" s="4">
        <f t="shared" si="13"/>
        <v>12</v>
      </c>
      <c r="U130" s="4">
        <f t="shared" si="14"/>
        <v>0</v>
      </c>
      <c r="V130" s="4">
        <f t="shared" si="15"/>
        <v>0</v>
      </c>
      <c r="W130" s="3"/>
      <c r="X130" s="14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21"/>
    </row>
    <row r="131" spans="1:50" x14ac:dyDescent="0.25">
      <c r="A131" s="6">
        <v>128</v>
      </c>
      <c r="B131" s="2" t="s">
        <v>124</v>
      </c>
      <c r="C131" s="3">
        <v>0</v>
      </c>
      <c r="D131" s="3">
        <v>0</v>
      </c>
      <c r="E131" s="3">
        <v>5</v>
      </c>
      <c r="F131" s="3">
        <v>7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4">
        <f t="shared" si="12"/>
        <v>12</v>
      </c>
      <c r="T131" s="4">
        <f t="shared" si="13"/>
        <v>12</v>
      </c>
      <c r="U131" s="4">
        <f t="shared" si="14"/>
        <v>0</v>
      </c>
      <c r="V131" s="4">
        <f t="shared" si="15"/>
        <v>0</v>
      </c>
      <c r="W131" s="3">
        <v>1</v>
      </c>
      <c r="X131" s="14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21"/>
    </row>
    <row r="132" spans="1:50" x14ac:dyDescent="0.25">
      <c r="A132" s="6">
        <v>129</v>
      </c>
      <c r="B132" s="2" t="s">
        <v>191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12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4">
        <f t="shared" ref="S132:S163" si="16">SUM(C132:R132)</f>
        <v>12</v>
      </c>
      <c r="T132" s="4">
        <f t="shared" ref="T132:T163" si="17">S132-U132-V132</f>
        <v>12</v>
      </c>
      <c r="U132" s="4">
        <f t="shared" ref="U132:U163" si="18">SMALL(C132:R132,1)</f>
        <v>0</v>
      </c>
      <c r="V132" s="4">
        <f t="shared" ref="V132:V163" si="19">SMALL(C132:R132,2)</f>
        <v>0</v>
      </c>
      <c r="W132" s="3">
        <v>2</v>
      </c>
      <c r="X132" s="14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21"/>
    </row>
    <row r="133" spans="1:50" x14ac:dyDescent="0.25">
      <c r="A133" s="6">
        <v>130</v>
      </c>
      <c r="B133" s="2" t="s">
        <v>173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6</v>
      </c>
      <c r="J133" s="3">
        <v>0</v>
      </c>
      <c r="K133" s="3">
        <v>0</v>
      </c>
      <c r="L133" s="3">
        <v>6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4">
        <f t="shared" si="16"/>
        <v>12</v>
      </c>
      <c r="T133" s="4">
        <f t="shared" si="17"/>
        <v>12</v>
      </c>
      <c r="U133" s="4">
        <f t="shared" si="18"/>
        <v>0</v>
      </c>
      <c r="V133" s="4">
        <f t="shared" si="19"/>
        <v>0</v>
      </c>
      <c r="W133" s="3"/>
      <c r="X133" s="14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21"/>
    </row>
    <row r="134" spans="1:50" x14ac:dyDescent="0.25">
      <c r="A134" s="6">
        <v>131</v>
      </c>
      <c r="B134" s="2" t="s">
        <v>198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12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4">
        <f t="shared" si="16"/>
        <v>12</v>
      </c>
      <c r="T134" s="4">
        <f t="shared" si="17"/>
        <v>12</v>
      </c>
      <c r="U134" s="4">
        <f t="shared" si="18"/>
        <v>0</v>
      </c>
      <c r="V134" s="4">
        <f t="shared" si="19"/>
        <v>0</v>
      </c>
      <c r="W134" s="3"/>
      <c r="X134" s="14"/>
      <c r="Y134" s="16">
        <v>100</v>
      </c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21"/>
    </row>
    <row r="135" spans="1:50" x14ac:dyDescent="0.25">
      <c r="A135" s="6">
        <v>132</v>
      </c>
      <c r="B135" s="2" t="s">
        <v>202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5</v>
      </c>
      <c r="O135" s="3">
        <v>0</v>
      </c>
      <c r="P135" s="3">
        <v>0</v>
      </c>
      <c r="Q135" s="3">
        <v>7</v>
      </c>
      <c r="R135" s="3">
        <v>0</v>
      </c>
      <c r="S135" s="4">
        <f t="shared" si="16"/>
        <v>12</v>
      </c>
      <c r="T135" s="4">
        <f t="shared" si="17"/>
        <v>12</v>
      </c>
      <c r="U135" s="4">
        <f t="shared" si="18"/>
        <v>0</v>
      </c>
      <c r="V135" s="4">
        <f t="shared" si="19"/>
        <v>0</v>
      </c>
      <c r="W135" s="3">
        <v>1</v>
      </c>
      <c r="X135" s="14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21"/>
    </row>
    <row r="136" spans="1:50" x14ac:dyDescent="0.25">
      <c r="A136" s="6">
        <v>133</v>
      </c>
      <c r="B136" s="2" t="s">
        <v>135</v>
      </c>
      <c r="C136" s="3">
        <v>0</v>
      </c>
      <c r="D136" s="3">
        <v>0</v>
      </c>
      <c r="E136" s="3">
        <v>0</v>
      </c>
      <c r="F136" s="3">
        <v>6</v>
      </c>
      <c r="G136" s="3">
        <v>0</v>
      </c>
      <c r="H136" s="3">
        <v>5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4">
        <f t="shared" si="16"/>
        <v>11</v>
      </c>
      <c r="T136" s="4">
        <f t="shared" si="17"/>
        <v>11</v>
      </c>
      <c r="U136" s="4">
        <f t="shared" si="18"/>
        <v>0</v>
      </c>
      <c r="V136" s="4">
        <f t="shared" si="19"/>
        <v>0</v>
      </c>
      <c r="W136" s="3"/>
      <c r="X136" s="14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21"/>
    </row>
    <row r="137" spans="1:50" x14ac:dyDescent="0.25">
      <c r="A137" s="6">
        <v>134</v>
      </c>
      <c r="B137" s="2" t="s">
        <v>171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11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4">
        <f t="shared" si="16"/>
        <v>11</v>
      </c>
      <c r="T137" s="4">
        <f t="shared" si="17"/>
        <v>11</v>
      </c>
      <c r="U137" s="4">
        <f t="shared" si="18"/>
        <v>0</v>
      </c>
      <c r="V137" s="4">
        <f t="shared" si="19"/>
        <v>0</v>
      </c>
      <c r="W137" s="3"/>
      <c r="X137" s="14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21"/>
    </row>
    <row r="138" spans="1:50" x14ac:dyDescent="0.25">
      <c r="A138" s="6">
        <v>135</v>
      </c>
      <c r="B138" s="2" t="s">
        <v>121</v>
      </c>
      <c r="C138" s="3">
        <v>0</v>
      </c>
      <c r="D138" s="3">
        <v>5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6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4">
        <f t="shared" si="16"/>
        <v>11</v>
      </c>
      <c r="T138" s="4">
        <f t="shared" si="17"/>
        <v>11</v>
      </c>
      <c r="U138" s="4">
        <f t="shared" si="18"/>
        <v>0</v>
      </c>
      <c r="V138" s="4">
        <f t="shared" si="19"/>
        <v>0</v>
      </c>
      <c r="W138" s="3"/>
      <c r="X138" s="14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21"/>
    </row>
    <row r="139" spans="1:50" x14ac:dyDescent="0.25">
      <c r="A139" s="6">
        <v>136</v>
      </c>
      <c r="B139" s="2" t="s">
        <v>178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11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4">
        <f t="shared" si="16"/>
        <v>11</v>
      </c>
      <c r="T139" s="4">
        <f t="shared" si="17"/>
        <v>11</v>
      </c>
      <c r="U139" s="4">
        <f t="shared" si="18"/>
        <v>0</v>
      </c>
      <c r="V139" s="4">
        <f t="shared" si="19"/>
        <v>0</v>
      </c>
      <c r="W139" s="3">
        <v>1</v>
      </c>
      <c r="X139" s="14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21"/>
    </row>
    <row r="140" spans="1:50" x14ac:dyDescent="0.25">
      <c r="A140" s="6">
        <v>137</v>
      </c>
      <c r="B140" s="2" t="s">
        <v>199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11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4">
        <f t="shared" si="16"/>
        <v>11</v>
      </c>
      <c r="T140" s="4">
        <f t="shared" si="17"/>
        <v>11</v>
      </c>
      <c r="U140" s="4">
        <f t="shared" si="18"/>
        <v>0</v>
      </c>
      <c r="V140" s="4">
        <f t="shared" si="19"/>
        <v>0</v>
      </c>
      <c r="W140" s="3">
        <v>2</v>
      </c>
      <c r="X140" s="14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21"/>
    </row>
    <row r="141" spans="1:50" x14ac:dyDescent="0.25">
      <c r="A141" s="6">
        <v>138</v>
      </c>
      <c r="B141" s="2" t="s">
        <v>128</v>
      </c>
      <c r="C141" s="3">
        <v>0</v>
      </c>
      <c r="D141" s="3">
        <v>0</v>
      </c>
      <c r="E141" s="3">
        <v>9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4">
        <f t="shared" si="16"/>
        <v>9</v>
      </c>
      <c r="T141" s="4">
        <f t="shared" si="17"/>
        <v>9</v>
      </c>
      <c r="U141" s="4">
        <f t="shared" si="18"/>
        <v>0</v>
      </c>
      <c r="V141" s="4">
        <f t="shared" si="19"/>
        <v>0</v>
      </c>
      <c r="W141" s="3"/>
      <c r="X141" s="14"/>
      <c r="Y141" s="16">
        <v>108</v>
      </c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21"/>
    </row>
    <row r="142" spans="1:50" x14ac:dyDescent="0.25">
      <c r="A142" s="6">
        <v>139</v>
      </c>
      <c r="B142" s="2" t="s">
        <v>138</v>
      </c>
      <c r="C142" s="3">
        <v>0</v>
      </c>
      <c r="D142" s="3">
        <v>0</v>
      </c>
      <c r="E142" s="3">
        <v>0</v>
      </c>
      <c r="F142" s="3">
        <v>9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4">
        <f t="shared" si="16"/>
        <v>9</v>
      </c>
      <c r="T142" s="4">
        <f t="shared" si="17"/>
        <v>9</v>
      </c>
      <c r="U142" s="4">
        <f t="shared" si="18"/>
        <v>0</v>
      </c>
      <c r="V142" s="4">
        <f t="shared" si="19"/>
        <v>0</v>
      </c>
      <c r="W142" s="3"/>
      <c r="X142" s="14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21"/>
    </row>
    <row r="143" spans="1:50" x14ac:dyDescent="0.25">
      <c r="A143" s="6">
        <v>140</v>
      </c>
      <c r="B143" s="2" t="s">
        <v>142</v>
      </c>
      <c r="C143" s="3">
        <v>0</v>
      </c>
      <c r="D143" s="3">
        <v>0</v>
      </c>
      <c r="E143" s="3">
        <v>0</v>
      </c>
      <c r="F143" s="3">
        <v>9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4">
        <f t="shared" si="16"/>
        <v>9</v>
      </c>
      <c r="T143" s="4">
        <f t="shared" si="17"/>
        <v>9</v>
      </c>
      <c r="U143" s="4">
        <f t="shared" si="18"/>
        <v>0</v>
      </c>
      <c r="V143" s="4">
        <f t="shared" si="19"/>
        <v>0</v>
      </c>
      <c r="W143" s="3">
        <v>1</v>
      </c>
      <c r="X143" s="14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21"/>
    </row>
    <row r="144" spans="1:50" x14ac:dyDescent="0.25">
      <c r="A144" s="6">
        <v>141</v>
      </c>
      <c r="B144" s="2" t="s">
        <v>180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9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4">
        <f t="shared" si="16"/>
        <v>9</v>
      </c>
      <c r="T144" s="4">
        <f t="shared" si="17"/>
        <v>9</v>
      </c>
      <c r="U144" s="4">
        <f t="shared" si="18"/>
        <v>0</v>
      </c>
      <c r="V144" s="4">
        <f t="shared" si="19"/>
        <v>0</v>
      </c>
      <c r="W144" s="3"/>
      <c r="X144" s="14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21"/>
    </row>
    <row r="145" spans="1:50" x14ac:dyDescent="0.25">
      <c r="A145" s="6">
        <v>142</v>
      </c>
      <c r="B145" s="2" t="s">
        <v>182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9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4">
        <f t="shared" si="16"/>
        <v>9</v>
      </c>
      <c r="T145" s="4">
        <f t="shared" si="17"/>
        <v>9</v>
      </c>
      <c r="U145" s="4">
        <f t="shared" si="18"/>
        <v>0</v>
      </c>
      <c r="V145" s="4">
        <f t="shared" si="19"/>
        <v>0</v>
      </c>
      <c r="W145" s="3"/>
      <c r="X145" s="14"/>
      <c r="Y145" s="16">
        <v>116</v>
      </c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21"/>
    </row>
    <row r="146" spans="1:50" x14ac:dyDescent="0.25">
      <c r="A146" s="6">
        <v>143</v>
      </c>
      <c r="B146" s="2" t="s">
        <v>184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9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4">
        <f t="shared" si="16"/>
        <v>9</v>
      </c>
      <c r="T146" s="4">
        <f t="shared" si="17"/>
        <v>9</v>
      </c>
      <c r="U146" s="4">
        <f t="shared" si="18"/>
        <v>0</v>
      </c>
      <c r="V146" s="4">
        <f t="shared" si="19"/>
        <v>0</v>
      </c>
      <c r="W146" s="3">
        <v>1</v>
      </c>
      <c r="X146" s="14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21"/>
    </row>
    <row r="147" spans="1:50" x14ac:dyDescent="0.25">
      <c r="A147" s="6">
        <v>144</v>
      </c>
      <c r="B147" s="2" t="s">
        <v>195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9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4">
        <f t="shared" si="16"/>
        <v>9</v>
      </c>
      <c r="T147" s="4">
        <f t="shared" si="17"/>
        <v>9</v>
      </c>
      <c r="U147" s="4">
        <f t="shared" si="18"/>
        <v>0</v>
      </c>
      <c r="V147" s="4">
        <f t="shared" si="19"/>
        <v>0</v>
      </c>
      <c r="W147" s="3"/>
      <c r="X147" s="14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21"/>
    </row>
    <row r="148" spans="1:50" x14ac:dyDescent="0.25">
      <c r="A148" s="6">
        <v>145</v>
      </c>
      <c r="B148" s="2" t="s">
        <v>196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9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4">
        <f t="shared" si="16"/>
        <v>9</v>
      </c>
      <c r="T148" s="4">
        <f t="shared" si="17"/>
        <v>9</v>
      </c>
      <c r="U148" s="4">
        <f t="shared" si="18"/>
        <v>0</v>
      </c>
      <c r="V148" s="4">
        <f t="shared" si="19"/>
        <v>0</v>
      </c>
      <c r="W148" s="3"/>
      <c r="X148" s="14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21"/>
    </row>
    <row r="149" spans="1:50" x14ac:dyDescent="0.25">
      <c r="A149" s="6">
        <v>146</v>
      </c>
      <c r="B149" s="2" t="s">
        <v>206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9</v>
      </c>
      <c r="O149" s="3">
        <v>0</v>
      </c>
      <c r="P149" s="3">
        <v>0</v>
      </c>
      <c r="Q149" s="3">
        <v>0</v>
      </c>
      <c r="R149" s="3">
        <v>0</v>
      </c>
      <c r="S149" s="4">
        <f t="shared" si="16"/>
        <v>9</v>
      </c>
      <c r="T149" s="4">
        <f t="shared" si="17"/>
        <v>9</v>
      </c>
      <c r="U149" s="4">
        <f t="shared" si="18"/>
        <v>0</v>
      </c>
      <c r="V149" s="4">
        <f t="shared" si="19"/>
        <v>0</v>
      </c>
      <c r="W149" s="3">
        <v>1</v>
      </c>
      <c r="X149" s="14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21"/>
    </row>
    <row r="150" spans="1:50" x14ac:dyDescent="0.25">
      <c r="A150" s="6">
        <v>147</v>
      </c>
      <c r="B150" s="2" t="s">
        <v>211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9</v>
      </c>
      <c r="R150" s="3">
        <v>0</v>
      </c>
      <c r="S150" s="4">
        <f t="shared" si="16"/>
        <v>9</v>
      </c>
      <c r="T150" s="4">
        <f t="shared" si="17"/>
        <v>9</v>
      </c>
      <c r="U150" s="4">
        <f t="shared" si="18"/>
        <v>0</v>
      </c>
      <c r="V150" s="4">
        <f t="shared" si="19"/>
        <v>0</v>
      </c>
      <c r="W150" s="3"/>
      <c r="X150" s="14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21"/>
    </row>
    <row r="151" spans="1:50" x14ac:dyDescent="0.25">
      <c r="A151" s="6">
        <v>148</v>
      </c>
      <c r="B151" s="2" t="s">
        <v>213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9</v>
      </c>
      <c r="S151" s="4">
        <f t="shared" si="16"/>
        <v>9</v>
      </c>
      <c r="T151" s="4">
        <f t="shared" si="17"/>
        <v>9</v>
      </c>
      <c r="U151" s="4">
        <f t="shared" si="18"/>
        <v>0</v>
      </c>
      <c r="V151" s="4">
        <f t="shared" si="19"/>
        <v>0</v>
      </c>
      <c r="W151" s="3">
        <v>2</v>
      </c>
      <c r="X151" s="14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21"/>
    </row>
    <row r="152" spans="1:50" x14ac:dyDescent="0.25">
      <c r="A152" s="6">
        <v>149</v>
      </c>
      <c r="B152" s="2" t="s">
        <v>24</v>
      </c>
      <c r="C152" s="3">
        <v>7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4">
        <f t="shared" si="16"/>
        <v>7</v>
      </c>
      <c r="T152" s="4">
        <f t="shared" si="17"/>
        <v>7</v>
      </c>
      <c r="U152" s="4">
        <f t="shared" si="18"/>
        <v>0</v>
      </c>
      <c r="V152" s="4">
        <f t="shared" si="19"/>
        <v>0</v>
      </c>
      <c r="W152" s="3">
        <v>1</v>
      </c>
      <c r="X152" s="14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21"/>
    </row>
    <row r="153" spans="1:50" x14ac:dyDescent="0.25">
      <c r="A153" s="6">
        <v>150</v>
      </c>
      <c r="B153" s="2" t="s">
        <v>140</v>
      </c>
      <c r="C153" s="3">
        <v>0</v>
      </c>
      <c r="D153" s="3">
        <v>0</v>
      </c>
      <c r="E153" s="3">
        <v>0</v>
      </c>
      <c r="F153" s="3">
        <v>7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4">
        <f t="shared" si="16"/>
        <v>7</v>
      </c>
      <c r="T153" s="4">
        <f t="shared" si="17"/>
        <v>7</v>
      </c>
      <c r="U153" s="4">
        <f t="shared" si="18"/>
        <v>0</v>
      </c>
      <c r="V153" s="4">
        <f t="shared" si="19"/>
        <v>0</v>
      </c>
      <c r="W153" s="3"/>
      <c r="X153" s="14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21"/>
    </row>
    <row r="154" spans="1:50" x14ac:dyDescent="0.25">
      <c r="A154" s="6">
        <v>151</v>
      </c>
      <c r="B154" s="2" t="s">
        <v>172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7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4">
        <f t="shared" si="16"/>
        <v>7</v>
      </c>
      <c r="T154" s="4">
        <f t="shared" si="17"/>
        <v>7</v>
      </c>
      <c r="U154" s="4">
        <f t="shared" si="18"/>
        <v>0</v>
      </c>
      <c r="V154" s="4">
        <f t="shared" si="19"/>
        <v>0</v>
      </c>
      <c r="W154" s="3"/>
      <c r="X154" s="14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21"/>
    </row>
    <row r="155" spans="1:50" x14ac:dyDescent="0.25">
      <c r="A155" s="6">
        <v>152</v>
      </c>
      <c r="B155" s="2" t="s">
        <v>183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7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4">
        <f t="shared" si="16"/>
        <v>7</v>
      </c>
      <c r="T155" s="4">
        <f t="shared" si="17"/>
        <v>7</v>
      </c>
      <c r="U155" s="4">
        <f t="shared" si="18"/>
        <v>0</v>
      </c>
      <c r="V155" s="4">
        <f t="shared" si="19"/>
        <v>0</v>
      </c>
      <c r="W155" s="3"/>
      <c r="X155" s="14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21"/>
    </row>
    <row r="156" spans="1:50" x14ac:dyDescent="0.25">
      <c r="A156" s="6">
        <v>153</v>
      </c>
      <c r="B156" s="2" t="s">
        <v>186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7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4">
        <f t="shared" si="16"/>
        <v>7</v>
      </c>
      <c r="T156" s="4">
        <f t="shared" si="17"/>
        <v>7</v>
      </c>
      <c r="U156" s="4">
        <f t="shared" si="18"/>
        <v>0</v>
      </c>
      <c r="V156" s="4">
        <f t="shared" si="19"/>
        <v>0</v>
      </c>
      <c r="W156" s="3">
        <v>2</v>
      </c>
      <c r="X156" s="14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21"/>
    </row>
    <row r="157" spans="1:50" x14ac:dyDescent="0.25">
      <c r="A157" s="6">
        <v>154</v>
      </c>
      <c r="B157" s="2" t="s">
        <v>45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7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4">
        <f t="shared" si="16"/>
        <v>7</v>
      </c>
      <c r="T157" s="4">
        <f t="shared" si="17"/>
        <v>7</v>
      </c>
      <c r="U157" s="4">
        <f t="shared" si="18"/>
        <v>0</v>
      </c>
      <c r="V157" s="4">
        <f t="shared" si="19"/>
        <v>0</v>
      </c>
      <c r="W157" s="3"/>
      <c r="X157" s="14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21"/>
    </row>
    <row r="158" spans="1:50" x14ac:dyDescent="0.25">
      <c r="A158" s="6">
        <v>155</v>
      </c>
      <c r="B158" s="2" t="s">
        <v>207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7</v>
      </c>
      <c r="P158" s="3">
        <v>0</v>
      </c>
      <c r="Q158" s="3">
        <v>0</v>
      </c>
      <c r="R158" s="3">
        <v>0</v>
      </c>
      <c r="S158" s="4">
        <f t="shared" si="16"/>
        <v>7</v>
      </c>
      <c r="T158" s="4">
        <f t="shared" si="17"/>
        <v>7</v>
      </c>
      <c r="U158" s="4">
        <f t="shared" si="18"/>
        <v>0</v>
      </c>
      <c r="V158" s="4">
        <f t="shared" si="19"/>
        <v>0</v>
      </c>
      <c r="W158" s="3"/>
      <c r="X158" s="14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21"/>
    </row>
    <row r="159" spans="1:50" x14ac:dyDescent="0.25">
      <c r="A159" s="6">
        <v>156</v>
      </c>
      <c r="B159" s="2" t="s">
        <v>133</v>
      </c>
      <c r="C159" s="3">
        <v>0</v>
      </c>
      <c r="D159" s="3">
        <v>0</v>
      </c>
      <c r="E159" s="3">
        <v>0</v>
      </c>
      <c r="F159" s="3">
        <v>6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4">
        <f t="shared" si="16"/>
        <v>6</v>
      </c>
      <c r="T159" s="4">
        <f t="shared" si="17"/>
        <v>6</v>
      </c>
      <c r="U159" s="4">
        <f t="shared" si="18"/>
        <v>0</v>
      </c>
      <c r="V159" s="4">
        <f t="shared" si="19"/>
        <v>0</v>
      </c>
      <c r="W159" s="3"/>
      <c r="X159" s="14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21"/>
    </row>
    <row r="160" spans="1:50" x14ac:dyDescent="0.25">
      <c r="A160" s="6">
        <v>157</v>
      </c>
      <c r="B160" s="2" t="s">
        <v>170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6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4">
        <f t="shared" si="16"/>
        <v>6</v>
      </c>
      <c r="T160" s="4">
        <f t="shared" si="17"/>
        <v>6</v>
      </c>
      <c r="U160" s="4">
        <f t="shared" si="18"/>
        <v>0</v>
      </c>
      <c r="V160" s="4">
        <f t="shared" si="19"/>
        <v>0</v>
      </c>
      <c r="W160" s="3"/>
      <c r="X160" s="14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21"/>
    </row>
    <row r="161" spans="1:50" x14ac:dyDescent="0.25">
      <c r="A161" s="6">
        <v>158</v>
      </c>
      <c r="B161" s="2" t="s">
        <v>185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6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4">
        <f t="shared" si="16"/>
        <v>6</v>
      </c>
      <c r="T161" s="4">
        <f t="shared" si="17"/>
        <v>6</v>
      </c>
      <c r="U161" s="4">
        <f t="shared" si="18"/>
        <v>0</v>
      </c>
      <c r="V161" s="4">
        <f t="shared" si="19"/>
        <v>0</v>
      </c>
      <c r="W161" s="3"/>
      <c r="X161" s="14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21"/>
    </row>
    <row r="162" spans="1:50" x14ac:dyDescent="0.25">
      <c r="A162" s="6">
        <v>159</v>
      </c>
      <c r="B162" s="2" t="s">
        <v>188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6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4">
        <f t="shared" si="16"/>
        <v>6</v>
      </c>
      <c r="T162" s="4">
        <f t="shared" si="17"/>
        <v>6</v>
      </c>
      <c r="U162" s="4">
        <f t="shared" si="18"/>
        <v>0</v>
      </c>
      <c r="V162" s="4">
        <f t="shared" si="19"/>
        <v>0</v>
      </c>
      <c r="W162" s="3"/>
      <c r="X162" s="14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21"/>
    </row>
    <row r="163" spans="1:50" x14ac:dyDescent="0.25">
      <c r="A163" s="6">
        <v>160</v>
      </c>
      <c r="B163" s="2" t="s">
        <v>189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6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4">
        <f t="shared" si="16"/>
        <v>6</v>
      </c>
      <c r="T163" s="4">
        <f t="shared" si="17"/>
        <v>6</v>
      </c>
      <c r="U163" s="4">
        <f t="shared" si="18"/>
        <v>0</v>
      </c>
      <c r="V163" s="4">
        <f t="shared" si="19"/>
        <v>0</v>
      </c>
      <c r="W163" s="3"/>
      <c r="X163" s="14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21"/>
    </row>
    <row r="164" spans="1:50" x14ac:dyDescent="0.25">
      <c r="A164" s="6">
        <v>161</v>
      </c>
      <c r="B164" s="2" t="s">
        <v>194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6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4">
        <f t="shared" ref="S164:S169" si="20">SUM(C164:R164)</f>
        <v>6</v>
      </c>
      <c r="T164" s="4">
        <f t="shared" ref="T164:T169" si="21">S164-U164-V164</f>
        <v>6</v>
      </c>
      <c r="U164" s="4">
        <f t="shared" ref="U164:U169" si="22">SMALL(C164:R164,1)</f>
        <v>0</v>
      </c>
      <c r="V164" s="4">
        <f t="shared" ref="V164:V169" si="23">SMALL(C164:R164,2)</f>
        <v>0</v>
      </c>
      <c r="W164" s="3"/>
      <c r="X164" s="14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21"/>
    </row>
    <row r="165" spans="1:50" x14ac:dyDescent="0.25">
      <c r="A165" s="6">
        <v>162</v>
      </c>
      <c r="B165" s="2" t="s">
        <v>112</v>
      </c>
      <c r="C165" s="3">
        <v>5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4">
        <f t="shared" si="20"/>
        <v>5</v>
      </c>
      <c r="T165" s="4">
        <f t="shared" si="21"/>
        <v>5</v>
      </c>
      <c r="U165" s="4">
        <f t="shared" si="22"/>
        <v>0</v>
      </c>
      <c r="V165" s="4">
        <f t="shared" si="23"/>
        <v>0</v>
      </c>
      <c r="W165" s="3"/>
      <c r="X165" s="14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21"/>
    </row>
    <row r="166" spans="1:50" x14ac:dyDescent="0.25">
      <c r="A166" s="6">
        <v>163</v>
      </c>
      <c r="B166" s="2" t="s">
        <v>125</v>
      </c>
      <c r="C166" s="3">
        <v>0</v>
      </c>
      <c r="D166" s="3">
        <v>0</v>
      </c>
      <c r="E166" s="3">
        <v>5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4">
        <f t="shared" si="20"/>
        <v>5</v>
      </c>
      <c r="T166" s="4">
        <f t="shared" si="21"/>
        <v>5</v>
      </c>
      <c r="U166" s="4">
        <f t="shared" si="22"/>
        <v>0</v>
      </c>
      <c r="V166" s="4">
        <f t="shared" si="23"/>
        <v>0</v>
      </c>
      <c r="W166" s="3"/>
      <c r="X166" s="14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21"/>
    </row>
    <row r="167" spans="1:50" x14ac:dyDescent="0.25">
      <c r="A167" s="6">
        <v>164</v>
      </c>
      <c r="B167" s="2" t="s">
        <v>153</v>
      </c>
      <c r="C167" s="3">
        <v>0</v>
      </c>
      <c r="D167" s="3">
        <v>0</v>
      </c>
      <c r="E167" s="3">
        <v>0</v>
      </c>
      <c r="F167" s="3">
        <v>0</v>
      </c>
      <c r="G167" s="3">
        <v>5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4">
        <f t="shared" si="20"/>
        <v>5</v>
      </c>
      <c r="T167" s="4">
        <f t="shared" si="21"/>
        <v>5</v>
      </c>
      <c r="U167" s="4">
        <f t="shared" si="22"/>
        <v>0</v>
      </c>
      <c r="V167" s="4">
        <f t="shared" si="23"/>
        <v>0</v>
      </c>
      <c r="W167" s="3"/>
      <c r="X167" s="14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21"/>
    </row>
    <row r="168" spans="1:50" x14ac:dyDescent="0.25">
      <c r="A168" s="6">
        <v>165</v>
      </c>
      <c r="B168" s="2" t="s">
        <v>204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5</v>
      </c>
      <c r="O168" s="3">
        <v>0</v>
      </c>
      <c r="P168" s="3">
        <v>0</v>
      </c>
      <c r="Q168" s="3">
        <v>0</v>
      </c>
      <c r="R168" s="3">
        <v>0</v>
      </c>
      <c r="S168" s="4">
        <f t="shared" si="20"/>
        <v>5</v>
      </c>
      <c r="T168" s="4">
        <f t="shared" si="21"/>
        <v>5</v>
      </c>
      <c r="U168" s="4">
        <f t="shared" si="22"/>
        <v>0</v>
      </c>
      <c r="V168" s="4">
        <f t="shared" si="23"/>
        <v>0</v>
      </c>
      <c r="W168" s="3"/>
      <c r="X168" s="14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21"/>
    </row>
    <row r="169" spans="1:50" x14ac:dyDescent="0.25">
      <c r="A169" s="6">
        <v>166</v>
      </c>
      <c r="B169" s="2" t="s">
        <v>210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5</v>
      </c>
      <c r="R169" s="3">
        <v>0</v>
      </c>
      <c r="S169" s="4">
        <f t="shared" si="20"/>
        <v>5</v>
      </c>
      <c r="T169" s="4">
        <f t="shared" si="21"/>
        <v>5</v>
      </c>
      <c r="U169" s="4">
        <f t="shared" si="22"/>
        <v>0</v>
      </c>
      <c r="V169" s="4">
        <f t="shared" si="23"/>
        <v>0</v>
      </c>
      <c r="W169" s="3">
        <v>1</v>
      </c>
      <c r="X169" s="14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21"/>
    </row>
    <row r="170" spans="1:50" x14ac:dyDescent="0.25">
      <c r="A170" s="6">
        <v>167</v>
      </c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>
        <f t="shared" ref="S170:S186" si="24">SUM(C170:R170)</f>
        <v>0</v>
      </c>
      <c r="T170" s="4" t="e">
        <f t="shared" ref="T170:T186" si="25">S170-U170-V170</f>
        <v>#NUM!</v>
      </c>
      <c r="U170" s="4" t="e">
        <f t="shared" ref="U170:U185" si="26">SMALL(C170:R170,1)</f>
        <v>#NUM!</v>
      </c>
      <c r="V170" s="4" t="e">
        <f t="shared" ref="V170:V185" si="27">SMALL(C170:R170,2)</f>
        <v>#NUM!</v>
      </c>
      <c r="W170" s="3"/>
      <c r="X170" s="14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21"/>
    </row>
    <row r="171" spans="1:50" x14ac:dyDescent="0.25">
      <c r="A171" s="6">
        <v>168</v>
      </c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>
        <f t="shared" si="24"/>
        <v>0</v>
      </c>
      <c r="T171" s="4" t="e">
        <f t="shared" si="25"/>
        <v>#NUM!</v>
      </c>
      <c r="U171" s="4" t="e">
        <f t="shared" si="26"/>
        <v>#NUM!</v>
      </c>
      <c r="V171" s="4" t="e">
        <f t="shared" si="27"/>
        <v>#NUM!</v>
      </c>
      <c r="W171" s="3"/>
      <c r="X171" s="14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21"/>
    </row>
    <row r="172" spans="1:50" x14ac:dyDescent="0.25">
      <c r="A172" s="6">
        <v>169</v>
      </c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>
        <f t="shared" si="24"/>
        <v>0</v>
      </c>
      <c r="T172" s="4" t="e">
        <f t="shared" si="25"/>
        <v>#NUM!</v>
      </c>
      <c r="U172" s="4" t="e">
        <f t="shared" si="26"/>
        <v>#NUM!</v>
      </c>
      <c r="V172" s="4" t="e">
        <f t="shared" si="27"/>
        <v>#NUM!</v>
      </c>
      <c r="W172" s="3"/>
      <c r="X172" s="14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21"/>
    </row>
    <row r="173" spans="1:50" x14ac:dyDescent="0.25">
      <c r="A173" s="6">
        <v>170</v>
      </c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>
        <f t="shared" si="24"/>
        <v>0</v>
      </c>
      <c r="T173" s="4" t="e">
        <f t="shared" si="25"/>
        <v>#NUM!</v>
      </c>
      <c r="U173" s="4" t="e">
        <f t="shared" si="26"/>
        <v>#NUM!</v>
      </c>
      <c r="V173" s="4" t="e">
        <f t="shared" si="27"/>
        <v>#NUM!</v>
      </c>
      <c r="W173" s="3"/>
      <c r="X173" s="14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21"/>
    </row>
    <row r="174" spans="1:50" x14ac:dyDescent="0.25">
      <c r="A174" s="6">
        <v>171</v>
      </c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>
        <f t="shared" si="24"/>
        <v>0</v>
      </c>
      <c r="T174" s="4" t="e">
        <f t="shared" si="25"/>
        <v>#NUM!</v>
      </c>
      <c r="U174" s="4" t="e">
        <f t="shared" si="26"/>
        <v>#NUM!</v>
      </c>
      <c r="V174" s="4" t="e">
        <f t="shared" si="27"/>
        <v>#NUM!</v>
      </c>
      <c r="W174" s="3"/>
      <c r="X174" s="14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21"/>
    </row>
    <row r="175" spans="1:50" x14ac:dyDescent="0.25">
      <c r="A175" s="6">
        <v>172</v>
      </c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>
        <f t="shared" si="24"/>
        <v>0</v>
      </c>
      <c r="T175" s="4" t="e">
        <f t="shared" si="25"/>
        <v>#NUM!</v>
      </c>
      <c r="U175" s="4" t="e">
        <f t="shared" si="26"/>
        <v>#NUM!</v>
      </c>
      <c r="V175" s="4" t="e">
        <f t="shared" si="27"/>
        <v>#NUM!</v>
      </c>
      <c r="W175" s="3"/>
      <c r="X175" s="14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21"/>
    </row>
    <row r="176" spans="1:50" x14ac:dyDescent="0.25">
      <c r="A176" s="6">
        <v>173</v>
      </c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>
        <f t="shared" si="24"/>
        <v>0</v>
      </c>
      <c r="T176" s="4" t="e">
        <f t="shared" si="25"/>
        <v>#NUM!</v>
      </c>
      <c r="U176" s="4" t="e">
        <f t="shared" si="26"/>
        <v>#NUM!</v>
      </c>
      <c r="V176" s="4" t="e">
        <f t="shared" si="27"/>
        <v>#NUM!</v>
      </c>
      <c r="W176" s="3"/>
      <c r="X176" s="14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21"/>
    </row>
    <row r="177" spans="1:50" x14ac:dyDescent="0.25">
      <c r="A177" s="6">
        <v>174</v>
      </c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>
        <f t="shared" si="24"/>
        <v>0</v>
      </c>
      <c r="T177" s="4" t="e">
        <f t="shared" si="25"/>
        <v>#NUM!</v>
      </c>
      <c r="U177" s="4" t="e">
        <f t="shared" si="26"/>
        <v>#NUM!</v>
      </c>
      <c r="V177" s="4" t="e">
        <f t="shared" si="27"/>
        <v>#NUM!</v>
      </c>
      <c r="W177" s="3"/>
      <c r="X177" s="14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21"/>
    </row>
    <row r="178" spans="1:50" x14ac:dyDescent="0.25">
      <c r="A178" s="6">
        <v>175</v>
      </c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>
        <f t="shared" si="24"/>
        <v>0</v>
      </c>
      <c r="T178" s="4" t="e">
        <f t="shared" si="25"/>
        <v>#NUM!</v>
      </c>
      <c r="U178" s="4" t="e">
        <f t="shared" si="26"/>
        <v>#NUM!</v>
      </c>
      <c r="V178" s="4" t="e">
        <f t="shared" si="27"/>
        <v>#NUM!</v>
      </c>
      <c r="W178" s="3"/>
      <c r="X178" s="14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21"/>
    </row>
    <row r="179" spans="1:50" x14ac:dyDescent="0.25">
      <c r="A179" s="6">
        <v>176</v>
      </c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>
        <f t="shared" si="24"/>
        <v>0</v>
      </c>
      <c r="T179" s="4" t="e">
        <f t="shared" si="25"/>
        <v>#NUM!</v>
      </c>
      <c r="U179" s="4" t="e">
        <f t="shared" si="26"/>
        <v>#NUM!</v>
      </c>
      <c r="V179" s="4" t="e">
        <f t="shared" si="27"/>
        <v>#NUM!</v>
      </c>
      <c r="W179" s="3"/>
      <c r="X179" s="14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21"/>
    </row>
    <row r="180" spans="1:50" x14ac:dyDescent="0.25">
      <c r="A180" s="6">
        <v>177</v>
      </c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>
        <f t="shared" si="24"/>
        <v>0</v>
      </c>
      <c r="T180" s="4" t="e">
        <f t="shared" si="25"/>
        <v>#NUM!</v>
      </c>
      <c r="U180" s="4" t="e">
        <f t="shared" si="26"/>
        <v>#NUM!</v>
      </c>
      <c r="V180" s="4" t="e">
        <f t="shared" si="27"/>
        <v>#NUM!</v>
      </c>
      <c r="W180" s="3"/>
      <c r="X180" s="14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21"/>
    </row>
    <row r="181" spans="1:50" x14ac:dyDescent="0.25">
      <c r="A181" s="6">
        <v>178</v>
      </c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>
        <f t="shared" si="24"/>
        <v>0</v>
      </c>
      <c r="T181" s="4" t="e">
        <f t="shared" si="25"/>
        <v>#NUM!</v>
      </c>
      <c r="U181" s="4" t="e">
        <f t="shared" si="26"/>
        <v>#NUM!</v>
      </c>
      <c r="V181" s="4" t="e">
        <f t="shared" si="27"/>
        <v>#NUM!</v>
      </c>
      <c r="W181" s="3"/>
      <c r="X181" s="14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21"/>
    </row>
    <row r="182" spans="1:50" x14ac:dyDescent="0.25">
      <c r="A182" s="6">
        <v>179</v>
      </c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>
        <f t="shared" si="24"/>
        <v>0</v>
      </c>
      <c r="T182" s="4" t="e">
        <f t="shared" si="25"/>
        <v>#NUM!</v>
      </c>
      <c r="U182" s="4" t="e">
        <f t="shared" si="26"/>
        <v>#NUM!</v>
      </c>
      <c r="V182" s="4" t="e">
        <f t="shared" si="27"/>
        <v>#NUM!</v>
      </c>
      <c r="W182" s="3"/>
      <c r="X182" s="14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21"/>
    </row>
    <row r="183" spans="1:50" x14ac:dyDescent="0.25">
      <c r="A183" s="6">
        <v>180</v>
      </c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>
        <f t="shared" si="24"/>
        <v>0</v>
      </c>
      <c r="T183" s="4" t="e">
        <f t="shared" si="25"/>
        <v>#NUM!</v>
      </c>
      <c r="U183" s="4" t="e">
        <f t="shared" si="26"/>
        <v>#NUM!</v>
      </c>
      <c r="V183" s="4" t="e">
        <f t="shared" si="27"/>
        <v>#NUM!</v>
      </c>
      <c r="W183" s="3"/>
      <c r="X183" s="14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21"/>
    </row>
    <row r="184" spans="1:50" x14ac:dyDescent="0.25">
      <c r="A184" s="6">
        <v>181</v>
      </c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>
        <f t="shared" si="24"/>
        <v>0</v>
      </c>
      <c r="T184" s="4" t="e">
        <f t="shared" si="25"/>
        <v>#NUM!</v>
      </c>
      <c r="U184" s="4" t="e">
        <f t="shared" si="26"/>
        <v>#NUM!</v>
      </c>
      <c r="V184" s="4" t="e">
        <f t="shared" si="27"/>
        <v>#NUM!</v>
      </c>
      <c r="W184" s="3"/>
      <c r="X184" s="14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21"/>
    </row>
    <row r="185" spans="1:50" x14ac:dyDescent="0.25">
      <c r="A185" s="6">
        <v>182</v>
      </c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>
        <f t="shared" si="24"/>
        <v>0</v>
      </c>
      <c r="T185" s="4" t="e">
        <f t="shared" si="25"/>
        <v>#NUM!</v>
      </c>
      <c r="U185" s="4" t="e">
        <f t="shared" si="26"/>
        <v>#NUM!</v>
      </c>
      <c r="V185" s="4" t="e">
        <f t="shared" si="27"/>
        <v>#NUM!</v>
      </c>
      <c r="W185" s="3"/>
      <c r="X185" s="14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21"/>
    </row>
    <row r="186" spans="1:50" x14ac:dyDescent="0.25">
      <c r="A186" s="6">
        <v>183</v>
      </c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>
        <f t="shared" si="24"/>
        <v>0</v>
      </c>
      <c r="T186" s="4">
        <f t="shared" si="25"/>
        <v>0</v>
      </c>
      <c r="U186" s="4"/>
      <c r="V186" s="4"/>
      <c r="W186" s="3"/>
      <c r="X186" s="14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21"/>
    </row>
    <row r="187" spans="1:50" x14ac:dyDescent="0.25">
      <c r="A187" s="11"/>
      <c r="B187" s="11" t="s">
        <v>2</v>
      </c>
      <c r="C187" s="3">
        <f t="shared" ref="C187:K187" si="28">COUNTIF(C4:C186,"&gt;1")</f>
        <v>56</v>
      </c>
      <c r="D187" s="3">
        <f t="shared" si="28"/>
        <v>56</v>
      </c>
      <c r="E187" s="3">
        <f t="shared" si="28"/>
        <v>56</v>
      </c>
      <c r="F187" s="3">
        <f t="shared" si="28"/>
        <v>72</v>
      </c>
      <c r="G187" s="3">
        <f t="shared" si="28"/>
        <v>49</v>
      </c>
      <c r="H187" s="3">
        <f t="shared" si="28"/>
        <v>64</v>
      </c>
      <c r="I187" s="3">
        <f t="shared" si="28"/>
        <v>72</v>
      </c>
      <c r="J187" s="3">
        <f t="shared" si="28"/>
        <v>72</v>
      </c>
      <c r="K187" s="3">
        <f t="shared" si="28"/>
        <v>70</v>
      </c>
      <c r="L187" s="3">
        <f>COUNTIF(L4:L186,"&gt;1")</f>
        <v>72</v>
      </c>
      <c r="M187" s="3">
        <f t="shared" ref="M187:R187" si="29">COUNTIF(M4:M186,"&gt;1")</f>
        <v>57</v>
      </c>
      <c r="N187" s="3">
        <f t="shared" si="29"/>
        <v>60</v>
      </c>
      <c r="O187" s="3">
        <f t="shared" si="29"/>
        <v>57</v>
      </c>
      <c r="P187" s="3">
        <f t="shared" si="29"/>
        <v>52</v>
      </c>
      <c r="Q187" s="3">
        <f t="shared" si="29"/>
        <v>56</v>
      </c>
      <c r="R187" s="3">
        <f t="shared" si="29"/>
        <v>56</v>
      </c>
      <c r="S187" s="1">
        <f t="shared" ref="S187" si="30">SUM(C187:Q187)</f>
        <v>921</v>
      </c>
      <c r="T187" s="1">
        <f>S187-U187</f>
        <v>872</v>
      </c>
      <c r="U187" s="4">
        <f>SMALL(C187:R187,1)</f>
        <v>49</v>
      </c>
      <c r="V187" s="4">
        <f>SMALL(C187:R187,2)</f>
        <v>52</v>
      </c>
      <c r="W187" s="7"/>
      <c r="X187" s="14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21"/>
    </row>
  </sheetData>
  <sortState xmlns:xlrd2="http://schemas.microsoft.com/office/spreadsheetml/2017/richdata2" ref="B4:AT169">
    <sortCondition descending="1" ref="T4:T169"/>
  </sortState>
  <mergeCells count="28">
    <mergeCell ref="AZ16:BJ16"/>
    <mergeCell ref="AZ17:BJ17"/>
    <mergeCell ref="AZ2:BJ3"/>
    <mergeCell ref="AZ18:BJ18"/>
    <mergeCell ref="BI4:BJ4"/>
    <mergeCell ref="BI5:BJ5"/>
    <mergeCell ref="BI6:BJ6"/>
    <mergeCell ref="BI7:BJ7"/>
    <mergeCell ref="BE5:BF5"/>
    <mergeCell ref="BE6:BF6"/>
    <mergeCell ref="BE7:BF7"/>
    <mergeCell ref="BG5:BH5"/>
    <mergeCell ref="A2:A3"/>
    <mergeCell ref="B2:B3"/>
    <mergeCell ref="A1:S1"/>
    <mergeCell ref="BG6:BH6"/>
    <mergeCell ref="BG7:BH7"/>
    <mergeCell ref="Y3:AH3"/>
    <mergeCell ref="BG4:BH4"/>
    <mergeCell ref="BE4:BF4"/>
    <mergeCell ref="BC4:BD4"/>
    <mergeCell ref="BA4:BB4"/>
    <mergeCell ref="BA5:BB5"/>
    <mergeCell ref="BA6:BB6"/>
    <mergeCell ref="BA7:BB7"/>
    <mergeCell ref="BC5:BD5"/>
    <mergeCell ref="BC6:BD6"/>
    <mergeCell ref="BC7:BD7"/>
  </mergeCells>
  <pageMargins left="0.7" right="0.7" top="0.75" bottom="0.75" header="0.3" footer="0.3"/>
  <pageSetup paperSize="9" scale="11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D20" sqref="D20"/>
    </sheetView>
  </sheetViews>
  <sheetFormatPr defaultRowHeight="15" x14ac:dyDescent="0.25"/>
  <sheetData>
    <row r="1" spans="1:9" x14ac:dyDescent="0.25">
      <c r="A1" s="42" t="s">
        <v>4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8"/>
      <c r="B3" s="36" t="s">
        <v>5</v>
      </c>
      <c r="C3" s="36"/>
      <c r="D3" s="36" t="s">
        <v>6</v>
      </c>
      <c r="E3" s="36"/>
      <c r="F3" s="36" t="s">
        <v>7</v>
      </c>
      <c r="G3" s="36"/>
      <c r="H3" s="36" t="s">
        <v>8</v>
      </c>
      <c r="I3" s="36"/>
    </row>
    <row r="4" spans="1:9" x14ac:dyDescent="0.25">
      <c r="A4" s="8" t="s">
        <v>9</v>
      </c>
      <c r="B4" s="33">
        <v>5</v>
      </c>
      <c r="C4" s="34"/>
      <c r="D4" s="33">
        <v>5</v>
      </c>
      <c r="E4" s="34"/>
      <c r="F4" s="33">
        <v>5</v>
      </c>
      <c r="G4" s="34"/>
      <c r="H4" s="33">
        <v>5</v>
      </c>
      <c r="I4" s="34"/>
    </row>
    <row r="5" spans="1:9" x14ac:dyDescent="0.25">
      <c r="A5" s="8" t="s">
        <v>10</v>
      </c>
      <c r="B5" s="33">
        <v>3</v>
      </c>
      <c r="C5" s="34"/>
      <c r="D5" s="33">
        <v>3</v>
      </c>
      <c r="E5" s="34"/>
      <c r="F5" s="33">
        <v>3</v>
      </c>
      <c r="G5" s="34"/>
      <c r="H5" s="33">
        <v>3</v>
      </c>
      <c r="I5" s="34"/>
    </row>
    <row r="6" spans="1:9" x14ac:dyDescent="0.25">
      <c r="A6" s="8" t="s">
        <v>11</v>
      </c>
      <c r="B6" s="33">
        <v>1</v>
      </c>
      <c r="C6" s="34"/>
      <c r="D6" s="33">
        <v>1</v>
      </c>
      <c r="E6" s="34"/>
      <c r="F6" s="33">
        <v>1</v>
      </c>
      <c r="G6" s="34"/>
      <c r="H6" s="33">
        <v>1</v>
      </c>
      <c r="I6" s="34"/>
    </row>
    <row r="7" spans="1:9" x14ac:dyDescent="0.25">
      <c r="A7" s="8"/>
      <c r="B7" s="9" t="s">
        <v>12</v>
      </c>
      <c r="C7" s="9" t="s">
        <v>13</v>
      </c>
      <c r="D7" s="9" t="s">
        <v>12</v>
      </c>
      <c r="E7" s="9" t="s">
        <v>13</v>
      </c>
      <c r="F7" s="9" t="s">
        <v>12</v>
      </c>
      <c r="G7" s="9" t="s">
        <v>13</v>
      </c>
      <c r="H7" s="9" t="s">
        <v>12</v>
      </c>
      <c r="I7" s="9" t="s">
        <v>13</v>
      </c>
    </row>
    <row r="8" spans="1:9" x14ac:dyDescent="0.25">
      <c r="A8" s="8" t="s">
        <v>14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3</v>
      </c>
      <c r="I8" s="7">
        <v>0</v>
      </c>
    </row>
    <row r="9" spans="1:9" x14ac:dyDescent="0.25">
      <c r="A9" s="8" t="s">
        <v>15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6</v>
      </c>
      <c r="I9" s="7">
        <v>2</v>
      </c>
    </row>
    <row r="10" spans="1:9" x14ac:dyDescent="0.25">
      <c r="A10" s="8" t="s">
        <v>16</v>
      </c>
      <c r="B10" s="7">
        <v>0</v>
      </c>
      <c r="C10" s="7">
        <v>0</v>
      </c>
      <c r="D10" s="7">
        <v>3</v>
      </c>
      <c r="E10" s="7">
        <v>0</v>
      </c>
      <c r="F10" s="7">
        <v>6</v>
      </c>
      <c r="G10" s="7">
        <v>2</v>
      </c>
      <c r="H10" s="7">
        <v>9</v>
      </c>
      <c r="I10" s="7">
        <v>4</v>
      </c>
    </row>
    <row r="11" spans="1:9" x14ac:dyDescent="0.25">
      <c r="A11" s="8" t="s">
        <v>17</v>
      </c>
      <c r="B11" s="7">
        <v>3</v>
      </c>
      <c r="C11" s="7">
        <v>0</v>
      </c>
      <c r="D11" s="7">
        <v>6</v>
      </c>
      <c r="E11" s="7">
        <v>2</v>
      </c>
      <c r="F11" s="7">
        <v>9</v>
      </c>
      <c r="G11" s="7">
        <v>4</v>
      </c>
      <c r="H11" s="7">
        <v>12</v>
      </c>
      <c r="I11" s="7">
        <v>6</v>
      </c>
    </row>
    <row r="12" spans="1:9" x14ac:dyDescent="0.25">
      <c r="A12" s="8" t="s">
        <v>18</v>
      </c>
      <c r="B12" s="7">
        <v>6</v>
      </c>
      <c r="C12" s="7">
        <v>2</v>
      </c>
      <c r="D12" s="7">
        <v>9</v>
      </c>
      <c r="E12" s="7">
        <v>4</v>
      </c>
      <c r="F12" s="7">
        <v>12</v>
      </c>
      <c r="G12" s="7">
        <v>6</v>
      </c>
      <c r="H12" s="7">
        <v>15</v>
      </c>
      <c r="I12" s="7">
        <v>8</v>
      </c>
    </row>
    <row r="13" spans="1:9" x14ac:dyDescent="0.25">
      <c r="A13" s="8" t="s">
        <v>19</v>
      </c>
      <c r="B13" s="7">
        <v>9</v>
      </c>
      <c r="C13" s="7">
        <v>4</v>
      </c>
      <c r="D13" s="7">
        <v>12</v>
      </c>
      <c r="E13" s="7">
        <v>6</v>
      </c>
      <c r="F13" s="7">
        <v>15</v>
      </c>
      <c r="G13" s="7">
        <v>8</v>
      </c>
      <c r="H13" s="7">
        <v>18</v>
      </c>
      <c r="I13" s="7">
        <v>10</v>
      </c>
    </row>
    <row r="14" spans="1:9" x14ac:dyDescent="0.25">
      <c r="A14" s="37" t="s">
        <v>113</v>
      </c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 t="s">
        <v>20</v>
      </c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 t="s">
        <v>21</v>
      </c>
      <c r="B16" s="37"/>
      <c r="C16" s="37"/>
      <c r="D16" s="37"/>
      <c r="E16" s="37"/>
      <c r="F16" s="37"/>
      <c r="G16" s="37"/>
      <c r="H16" s="37"/>
      <c r="I16" s="37"/>
    </row>
  </sheetData>
  <mergeCells count="20">
    <mergeCell ref="B4:C4"/>
    <mergeCell ref="D4:E4"/>
    <mergeCell ref="F4:G4"/>
    <mergeCell ref="H4:I4"/>
    <mergeCell ref="A1:I2"/>
    <mergeCell ref="B3:C3"/>
    <mergeCell ref="D3:E3"/>
    <mergeCell ref="F3:G3"/>
    <mergeCell ref="H3:I3"/>
    <mergeCell ref="A14:I14"/>
    <mergeCell ref="A15:I15"/>
    <mergeCell ref="A16:I16"/>
    <mergeCell ref="B5:C5"/>
    <mergeCell ref="D5:E5"/>
    <mergeCell ref="F5:G5"/>
    <mergeCell ref="H5:I5"/>
    <mergeCell ref="B6:C6"/>
    <mergeCell ref="D6:E6"/>
    <mergeCell ref="F6:G6"/>
    <mergeCell ref="H6:I6"/>
  </mergeCells>
  <pageMargins left="0.7" right="0.7" top="0.75" bottom="0.75" header="0.3" footer="0.3"/>
  <pageSetup paperSize="9" scale="14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C4D8-F9A0-4549-A6FE-2C3DFE4F6E26}">
  <dimension ref="A1:BK187"/>
  <sheetViews>
    <sheetView tabSelected="1" zoomScaleNormal="10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W61" sqref="W61"/>
    </sheetView>
  </sheetViews>
  <sheetFormatPr defaultRowHeight="15" outlineLevelCol="1" x14ac:dyDescent="0.25"/>
  <cols>
    <col min="1" max="1" width="4.7109375" customWidth="1"/>
    <col min="2" max="2" width="25.85546875" bestFit="1" customWidth="1"/>
    <col min="3" max="18" width="5.28515625" customWidth="1" outlineLevel="1"/>
    <col min="19" max="19" width="7.7109375" customWidth="1"/>
    <col min="20" max="20" width="8.42578125" bestFit="1" customWidth="1"/>
    <col min="21" max="21" width="3" bestFit="1" customWidth="1"/>
    <col min="22" max="22" width="3" customWidth="1"/>
    <col min="23" max="23" width="7.7109375" customWidth="1"/>
    <col min="24" max="24" width="4" style="12" bestFit="1" customWidth="1"/>
    <col min="25" max="25" width="1.7109375" style="10" customWidth="1"/>
    <col min="26" max="51" width="3.7109375" customWidth="1"/>
    <col min="52" max="52" width="2.7109375" customWidth="1"/>
    <col min="53" max="53" width="10.7109375" customWidth="1"/>
    <col min="54" max="61" width="7.7109375" customWidth="1"/>
  </cols>
  <sheetData>
    <row r="1" spans="1:63" ht="26.25" x14ac:dyDescent="0.4">
      <c r="A1" s="32" t="s">
        <v>232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3"/>
      <c r="U1" s="13"/>
      <c r="V1" s="13"/>
      <c r="W1" s="13"/>
    </row>
    <row r="2" spans="1:63" x14ac:dyDescent="0.25">
      <c r="A2" s="28"/>
      <c r="B2" s="30" t="s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/>
      <c r="S2" s="4"/>
      <c r="T2" s="4"/>
      <c r="U2" s="4"/>
      <c r="V2" s="4"/>
      <c r="W2" s="23"/>
      <c r="BA2" s="38" t="s">
        <v>4</v>
      </c>
      <c r="BB2" s="39"/>
      <c r="BC2" s="39"/>
      <c r="BD2" s="39"/>
      <c r="BE2" s="39"/>
      <c r="BF2" s="39"/>
      <c r="BG2" s="39"/>
      <c r="BH2" s="39"/>
      <c r="BI2" s="39"/>
      <c r="BJ2" s="39"/>
      <c r="BK2" s="39"/>
    </row>
    <row r="3" spans="1:63" x14ac:dyDescent="0.25">
      <c r="A3" s="29"/>
      <c r="B3" s="31"/>
      <c r="C3" s="18">
        <v>45819</v>
      </c>
      <c r="D3" s="18">
        <v>45826</v>
      </c>
      <c r="E3" s="18">
        <v>45833</v>
      </c>
      <c r="F3" s="18">
        <v>45840</v>
      </c>
      <c r="G3" s="18">
        <v>45847</v>
      </c>
      <c r="H3" s="18">
        <v>45854</v>
      </c>
      <c r="I3" s="18">
        <v>45861</v>
      </c>
      <c r="J3" s="18">
        <v>45868</v>
      </c>
      <c r="K3" s="18">
        <v>45875</v>
      </c>
      <c r="L3" s="18">
        <v>45882</v>
      </c>
      <c r="M3" s="18">
        <v>45889</v>
      </c>
      <c r="N3" s="18">
        <v>45896</v>
      </c>
      <c r="O3" s="18">
        <v>45903</v>
      </c>
      <c r="P3" s="18">
        <v>45910</v>
      </c>
      <c r="Q3" s="18">
        <v>45917</v>
      </c>
      <c r="R3" s="18"/>
      <c r="S3" s="5" t="s">
        <v>1</v>
      </c>
      <c r="T3" s="5" t="s">
        <v>214</v>
      </c>
      <c r="U3" s="5"/>
      <c r="V3" s="5"/>
      <c r="W3" s="24"/>
      <c r="X3" s="12">
        <v>180</v>
      </c>
      <c r="Z3" s="35" t="s">
        <v>3</v>
      </c>
      <c r="AA3" s="35"/>
      <c r="AB3" s="35"/>
      <c r="AC3" s="35"/>
      <c r="AD3" s="35"/>
      <c r="AE3" s="35"/>
      <c r="AF3" s="35"/>
      <c r="AG3" s="35"/>
      <c r="AH3" s="35"/>
      <c r="AI3" s="35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BA3" s="40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spans="1:63" x14ac:dyDescent="0.25">
      <c r="A4" s="6">
        <v>1</v>
      </c>
      <c r="B4" s="2" t="s">
        <v>213</v>
      </c>
      <c r="C4" s="3">
        <v>24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>
        <f t="shared" ref="S4:S35" si="0">SUM(C4:R4)</f>
        <v>24</v>
      </c>
      <c r="T4" s="22" t="e">
        <f t="shared" ref="T4:T35" si="1">S4-U4-V4</f>
        <v>#NUM!</v>
      </c>
      <c r="U4" s="4">
        <f t="shared" ref="U4:U35" si="2">SMALL(C4:R4,1)</f>
        <v>24</v>
      </c>
      <c r="V4" s="4" t="e">
        <f t="shared" ref="V4:V35" si="3">SMALL(C4:R4,2)</f>
        <v>#NUM!</v>
      </c>
      <c r="W4" s="4"/>
      <c r="X4" s="3">
        <v>1</v>
      </c>
      <c r="Y4" s="14"/>
      <c r="Z4" s="16">
        <v>140</v>
      </c>
      <c r="AA4" s="16">
        <v>136</v>
      </c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1"/>
      <c r="AZ4" s="15"/>
      <c r="BA4" s="8"/>
      <c r="BB4" s="36" t="s">
        <v>5</v>
      </c>
      <c r="BC4" s="36"/>
      <c r="BD4" s="36" t="s">
        <v>6</v>
      </c>
      <c r="BE4" s="36"/>
      <c r="BF4" s="36" t="s">
        <v>7</v>
      </c>
      <c r="BG4" s="36"/>
      <c r="BH4" s="36" t="s">
        <v>8</v>
      </c>
      <c r="BI4" s="36"/>
      <c r="BJ4" s="36" t="s">
        <v>148</v>
      </c>
      <c r="BK4" s="36"/>
    </row>
    <row r="5" spans="1:63" x14ac:dyDescent="0.25">
      <c r="A5" s="6">
        <v>2</v>
      </c>
      <c r="B5" s="2" t="s">
        <v>176</v>
      </c>
      <c r="C5" s="3">
        <v>23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>
        <f t="shared" si="0"/>
        <v>23</v>
      </c>
      <c r="T5" s="22" t="e">
        <f t="shared" si="1"/>
        <v>#NUM!</v>
      </c>
      <c r="U5" s="4">
        <f t="shared" si="2"/>
        <v>23</v>
      </c>
      <c r="V5" s="4" t="e">
        <f t="shared" si="3"/>
        <v>#NUM!</v>
      </c>
      <c r="W5" s="4"/>
      <c r="X5" s="3">
        <v>3</v>
      </c>
      <c r="Y5" s="14"/>
      <c r="Z5" s="16">
        <v>114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21"/>
      <c r="BA5" s="8" t="s">
        <v>9</v>
      </c>
      <c r="BB5" s="33">
        <v>5</v>
      </c>
      <c r="BC5" s="34"/>
      <c r="BD5" s="33">
        <v>5</v>
      </c>
      <c r="BE5" s="34"/>
      <c r="BF5" s="33">
        <v>5</v>
      </c>
      <c r="BG5" s="34"/>
      <c r="BH5" s="33">
        <v>5</v>
      </c>
      <c r="BI5" s="34"/>
      <c r="BJ5" s="33">
        <v>5</v>
      </c>
      <c r="BK5" s="34"/>
    </row>
    <row r="6" spans="1:63" x14ac:dyDescent="0.25">
      <c r="A6" s="6">
        <v>3</v>
      </c>
      <c r="B6" s="2" t="s">
        <v>82</v>
      </c>
      <c r="C6" s="3">
        <v>20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>
        <f t="shared" si="0"/>
        <v>20</v>
      </c>
      <c r="T6" s="22" t="e">
        <f t="shared" si="1"/>
        <v>#NUM!</v>
      </c>
      <c r="U6" s="4">
        <f t="shared" si="2"/>
        <v>20</v>
      </c>
      <c r="V6" s="4" t="e">
        <f t="shared" si="3"/>
        <v>#NUM!</v>
      </c>
      <c r="W6" s="4"/>
      <c r="X6" s="3">
        <v>2</v>
      </c>
      <c r="Y6" s="14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21"/>
      <c r="BA6" s="8" t="s">
        <v>10</v>
      </c>
      <c r="BB6" s="33">
        <v>3</v>
      </c>
      <c r="BC6" s="34"/>
      <c r="BD6" s="33">
        <v>3</v>
      </c>
      <c r="BE6" s="34"/>
      <c r="BF6" s="33">
        <v>3</v>
      </c>
      <c r="BG6" s="34"/>
      <c r="BH6" s="33">
        <v>3</v>
      </c>
      <c r="BI6" s="34"/>
      <c r="BJ6" s="33">
        <v>3</v>
      </c>
      <c r="BK6" s="34"/>
    </row>
    <row r="7" spans="1:63" x14ac:dyDescent="0.25">
      <c r="A7" s="6">
        <v>4</v>
      </c>
      <c r="B7" s="2" t="s">
        <v>166</v>
      </c>
      <c r="C7" s="3">
        <v>18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>
        <f t="shared" si="0"/>
        <v>18</v>
      </c>
      <c r="T7" s="22" t="e">
        <f t="shared" si="1"/>
        <v>#NUM!</v>
      </c>
      <c r="U7" s="4">
        <f t="shared" si="2"/>
        <v>18</v>
      </c>
      <c r="V7" s="4" t="e">
        <f t="shared" si="3"/>
        <v>#NUM!</v>
      </c>
      <c r="W7" s="4"/>
      <c r="X7" s="3">
        <v>2</v>
      </c>
      <c r="Y7" s="14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21"/>
      <c r="BA7" s="8" t="s">
        <v>11</v>
      </c>
      <c r="BB7" s="33">
        <v>1</v>
      </c>
      <c r="BC7" s="34"/>
      <c r="BD7" s="33">
        <v>1</v>
      </c>
      <c r="BE7" s="34"/>
      <c r="BF7" s="33">
        <v>1</v>
      </c>
      <c r="BG7" s="34"/>
      <c r="BH7" s="33">
        <v>1</v>
      </c>
      <c r="BI7" s="34"/>
      <c r="BJ7" s="33">
        <v>1</v>
      </c>
      <c r="BK7" s="34"/>
    </row>
    <row r="8" spans="1:63" x14ac:dyDescent="0.25">
      <c r="A8" s="6">
        <v>5</v>
      </c>
      <c r="B8" s="2" t="s">
        <v>215</v>
      </c>
      <c r="C8" s="3">
        <v>17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>
        <f t="shared" si="0"/>
        <v>17</v>
      </c>
      <c r="T8" s="22" t="e">
        <f t="shared" si="1"/>
        <v>#NUM!</v>
      </c>
      <c r="U8" s="4">
        <f t="shared" si="2"/>
        <v>17</v>
      </c>
      <c r="V8" s="4" t="e">
        <f t="shared" si="3"/>
        <v>#NUM!</v>
      </c>
      <c r="W8" s="4"/>
      <c r="X8" s="3">
        <v>1</v>
      </c>
      <c r="Y8" s="14"/>
      <c r="Z8" s="16">
        <v>116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21"/>
      <c r="BA8" s="8"/>
      <c r="BB8" s="9" t="s">
        <v>12</v>
      </c>
      <c r="BC8" s="9" t="s">
        <v>13</v>
      </c>
      <c r="BD8" s="9" t="s">
        <v>12</v>
      </c>
      <c r="BE8" s="9" t="s">
        <v>13</v>
      </c>
      <c r="BF8" s="9" t="s">
        <v>12</v>
      </c>
      <c r="BG8" s="9" t="s">
        <v>13</v>
      </c>
      <c r="BH8" s="9" t="s">
        <v>12</v>
      </c>
      <c r="BI8" s="9" t="s">
        <v>13</v>
      </c>
      <c r="BJ8" s="9" t="s">
        <v>12</v>
      </c>
      <c r="BK8" s="9" t="s">
        <v>13</v>
      </c>
    </row>
    <row r="9" spans="1:63" x14ac:dyDescent="0.25">
      <c r="A9" s="6">
        <v>6</v>
      </c>
      <c r="B9" s="2" t="s">
        <v>152</v>
      </c>
      <c r="C9" s="3">
        <v>17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>
        <f t="shared" si="0"/>
        <v>17</v>
      </c>
      <c r="T9" s="22" t="e">
        <f t="shared" si="1"/>
        <v>#NUM!</v>
      </c>
      <c r="U9" s="4">
        <f t="shared" si="2"/>
        <v>17</v>
      </c>
      <c r="V9" s="4" t="e">
        <f t="shared" si="3"/>
        <v>#NUM!</v>
      </c>
      <c r="W9" s="4"/>
      <c r="X9" s="3"/>
      <c r="Y9" s="14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21"/>
      <c r="BA9" s="8" t="s">
        <v>149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1</v>
      </c>
      <c r="BK9" s="7">
        <v>0</v>
      </c>
    </row>
    <row r="10" spans="1:63" x14ac:dyDescent="0.25">
      <c r="A10" s="6">
        <v>7</v>
      </c>
      <c r="B10" s="2" t="s">
        <v>54</v>
      </c>
      <c r="C10" s="3">
        <v>15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>
        <f t="shared" si="0"/>
        <v>15</v>
      </c>
      <c r="T10" s="22" t="e">
        <f t="shared" si="1"/>
        <v>#NUM!</v>
      </c>
      <c r="U10" s="4">
        <f t="shared" si="2"/>
        <v>15</v>
      </c>
      <c r="V10" s="4" t="e">
        <f t="shared" si="3"/>
        <v>#NUM!</v>
      </c>
      <c r="W10" s="4"/>
      <c r="X10" s="3">
        <v>1</v>
      </c>
      <c r="Y10" s="14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21"/>
      <c r="BA10" s="8" t="s">
        <v>14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3</v>
      </c>
      <c r="BI10" s="7">
        <v>0</v>
      </c>
      <c r="BJ10" s="7">
        <v>3</v>
      </c>
      <c r="BK10" s="7">
        <v>1</v>
      </c>
    </row>
    <row r="11" spans="1:63" x14ac:dyDescent="0.25">
      <c r="A11" s="6">
        <v>8</v>
      </c>
      <c r="B11" s="2" t="s">
        <v>216</v>
      </c>
      <c r="C11" s="3">
        <v>15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>
        <f t="shared" si="0"/>
        <v>15</v>
      </c>
      <c r="T11" s="22" t="e">
        <f t="shared" si="1"/>
        <v>#NUM!</v>
      </c>
      <c r="U11" s="4">
        <f t="shared" si="2"/>
        <v>15</v>
      </c>
      <c r="V11" s="4" t="e">
        <f t="shared" si="3"/>
        <v>#NUM!</v>
      </c>
      <c r="W11" s="4"/>
      <c r="X11" s="3">
        <v>2</v>
      </c>
      <c r="Y11" s="14"/>
      <c r="Z11" s="16">
        <v>100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21"/>
      <c r="BA11" s="8" t="s">
        <v>15</v>
      </c>
      <c r="BB11" s="7">
        <v>0</v>
      </c>
      <c r="BC11" s="7">
        <v>0</v>
      </c>
      <c r="BD11" s="7">
        <v>0</v>
      </c>
      <c r="BE11" s="7">
        <v>0</v>
      </c>
      <c r="BF11" s="7">
        <v>3</v>
      </c>
      <c r="BG11" s="7">
        <v>0</v>
      </c>
      <c r="BH11" s="7">
        <v>6</v>
      </c>
      <c r="BI11" s="7">
        <v>2</v>
      </c>
      <c r="BJ11" s="7">
        <v>6</v>
      </c>
      <c r="BK11" s="7">
        <v>2</v>
      </c>
    </row>
    <row r="12" spans="1:63" x14ac:dyDescent="0.25">
      <c r="A12" s="6">
        <v>9</v>
      </c>
      <c r="B12" s="2" t="s">
        <v>101</v>
      </c>
      <c r="C12" s="3">
        <v>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>
        <f t="shared" si="0"/>
        <v>15</v>
      </c>
      <c r="T12" s="22" t="e">
        <f t="shared" si="1"/>
        <v>#NUM!</v>
      </c>
      <c r="U12" s="4">
        <f t="shared" si="2"/>
        <v>15</v>
      </c>
      <c r="V12" s="4" t="e">
        <f t="shared" si="3"/>
        <v>#NUM!</v>
      </c>
      <c r="W12" s="4"/>
      <c r="X12" s="3">
        <v>2</v>
      </c>
      <c r="Y12" s="14"/>
      <c r="Z12" s="16">
        <v>108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21"/>
      <c r="BA12" s="8" t="s">
        <v>16</v>
      </c>
      <c r="BB12" s="7">
        <v>0</v>
      </c>
      <c r="BC12" s="7">
        <v>0</v>
      </c>
      <c r="BD12" s="7">
        <v>3</v>
      </c>
      <c r="BE12" s="7">
        <v>0</v>
      </c>
      <c r="BF12" s="7">
        <v>6</v>
      </c>
      <c r="BG12" s="7">
        <v>2</v>
      </c>
      <c r="BH12" s="7">
        <v>9</v>
      </c>
      <c r="BI12" s="7">
        <v>4</v>
      </c>
      <c r="BJ12" s="7">
        <v>9</v>
      </c>
      <c r="BK12" s="7">
        <v>4</v>
      </c>
    </row>
    <row r="13" spans="1:63" x14ac:dyDescent="0.25">
      <c r="A13" s="6">
        <v>10</v>
      </c>
      <c r="B13" s="2" t="s">
        <v>117</v>
      </c>
      <c r="C13" s="3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>
        <f t="shared" si="0"/>
        <v>14</v>
      </c>
      <c r="T13" s="22" t="e">
        <f t="shared" si="1"/>
        <v>#NUM!</v>
      </c>
      <c r="U13" s="4">
        <f t="shared" si="2"/>
        <v>14</v>
      </c>
      <c r="V13" s="4" t="e">
        <f t="shared" si="3"/>
        <v>#NUM!</v>
      </c>
      <c r="W13" s="4"/>
      <c r="X13" s="3"/>
      <c r="Y13" s="14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21"/>
      <c r="BA13" s="8" t="s">
        <v>17</v>
      </c>
      <c r="BB13" s="7">
        <v>3</v>
      </c>
      <c r="BC13" s="7">
        <v>0</v>
      </c>
      <c r="BD13" s="7">
        <v>6</v>
      </c>
      <c r="BE13" s="7">
        <v>2</v>
      </c>
      <c r="BF13" s="7">
        <v>9</v>
      </c>
      <c r="BG13" s="7">
        <v>4</v>
      </c>
      <c r="BH13" s="7">
        <v>12</v>
      </c>
      <c r="BI13" s="7">
        <v>6</v>
      </c>
      <c r="BJ13" s="7">
        <v>12</v>
      </c>
      <c r="BK13" s="7">
        <v>6</v>
      </c>
    </row>
    <row r="14" spans="1:63" x14ac:dyDescent="0.25">
      <c r="A14" s="6">
        <v>11</v>
      </c>
      <c r="B14" s="2" t="s">
        <v>217</v>
      </c>
      <c r="C14" s="3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>
        <f t="shared" si="0"/>
        <v>14</v>
      </c>
      <c r="T14" s="22" t="e">
        <f t="shared" si="1"/>
        <v>#NUM!</v>
      </c>
      <c r="U14" s="4">
        <f t="shared" si="2"/>
        <v>14</v>
      </c>
      <c r="V14" s="4" t="e">
        <f t="shared" si="3"/>
        <v>#NUM!</v>
      </c>
      <c r="W14" s="4"/>
      <c r="X14" s="3"/>
      <c r="Y14" s="14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21"/>
      <c r="BA14" s="8" t="s">
        <v>18</v>
      </c>
      <c r="BB14" s="7">
        <v>6</v>
      </c>
      <c r="BC14" s="7">
        <v>2</v>
      </c>
      <c r="BD14" s="7">
        <v>9</v>
      </c>
      <c r="BE14" s="7">
        <v>4</v>
      </c>
      <c r="BF14" s="7">
        <v>12</v>
      </c>
      <c r="BG14" s="7">
        <v>6</v>
      </c>
      <c r="BH14" s="7">
        <v>15</v>
      </c>
      <c r="BI14" s="7">
        <v>8</v>
      </c>
      <c r="BJ14" s="7">
        <v>15</v>
      </c>
      <c r="BK14" s="7">
        <v>8</v>
      </c>
    </row>
    <row r="15" spans="1:63" x14ac:dyDescent="0.25">
      <c r="A15" s="6">
        <v>12</v>
      </c>
      <c r="B15" s="2" t="s">
        <v>174</v>
      </c>
      <c r="C15" s="3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>
        <f t="shared" si="0"/>
        <v>14</v>
      </c>
      <c r="T15" s="22" t="e">
        <f t="shared" si="1"/>
        <v>#NUM!</v>
      </c>
      <c r="U15" s="4">
        <f t="shared" si="2"/>
        <v>14</v>
      </c>
      <c r="V15" s="4" t="e">
        <f t="shared" si="3"/>
        <v>#NUM!</v>
      </c>
      <c r="W15" s="4"/>
      <c r="X15" s="3">
        <v>1</v>
      </c>
      <c r="Y15" s="14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21"/>
      <c r="BA15" s="8" t="s">
        <v>19</v>
      </c>
      <c r="BB15" s="7">
        <v>9</v>
      </c>
      <c r="BC15" s="7">
        <v>4</v>
      </c>
      <c r="BD15" s="7">
        <v>12</v>
      </c>
      <c r="BE15" s="7">
        <v>6</v>
      </c>
      <c r="BF15" s="7">
        <v>15</v>
      </c>
      <c r="BG15" s="7">
        <v>8</v>
      </c>
      <c r="BH15" s="7">
        <v>18</v>
      </c>
      <c r="BI15" s="7">
        <v>10</v>
      </c>
      <c r="BJ15" s="7">
        <v>18</v>
      </c>
      <c r="BK15" s="7">
        <v>10</v>
      </c>
    </row>
    <row r="16" spans="1:63" x14ac:dyDescent="0.25">
      <c r="A16" s="6">
        <v>13</v>
      </c>
      <c r="B16" s="2" t="s">
        <v>218</v>
      </c>
      <c r="C16" s="3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>
        <f t="shared" si="0"/>
        <v>14</v>
      </c>
      <c r="T16" s="22" t="e">
        <f t="shared" si="1"/>
        <v>#NUM!</v>
      </c>
      <c r="U16" s="4">
        <f t="shared" si="2"/>
        <v>14</v>
      </c>
      <c r="V16" s="4" t="e">
        <f t="shared" si="3"/>
        <v>#NUM!</v>
      </c>
      <c r="W16" s="4"/>
      <c r="X16" s="3">
        <v>1</v>
      </c>
      <c r="Y16" s="14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21"/>
      <c r="BA16" s="37" t="s">
        <v>22</v>
      </c>
      <c r="BB16" s="37"/>
      <c r="BC16" s="37"/>
      <c r="BD16" s="37"/>
      <c r="BE16" s="37"/>
      <c r="BF16" s="37"/>
      <c r="BG16" s="37"/>
      <c r="BH16" s="37"/>
      <c r="BI16" s="37"/>
      <c r="BJ16" s="37"/>
      <c r="BK16" s="37"/>
    </row>
    <row r="17" spans="1:63" x14ac:dyDescent="0.25">
      <c r="A17" s="6">
        <v>14</v>
      </c>
      <c r="B17" s="2" t="s">
        <v>75</v>
      </c>
      <c r="C17" s="3">
        <v>14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>
        <f t="shared" si="0"/>
        <v>14</v>
      </c>
      <c r="T17" s="22" t="e">
        <f t="shared" si="1"/>
        <v>#NUM!</v>
      </c>
      <c r="U17" s="4">
        <f t="shared" si="2"/>
        <v>14</v>
      </c>
      <c r="V17" s="4" t="e">
        <f t="shared" si="3"/>
        <v>#NUM!</v>
      </c>
      <c r="W17" s="4"/>
      <c r="X17" s="3"/>
      <c r="Y17" s="14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21"/>
      <c r="BA17" s="37" t="s">
        <v>20</v>
      </c>
      <c r="BB17" s="37"/>
      <c r="BC17" s="37"/>
      <c r="BD17" s="37"/>
      <c r="BE17" s="37"/>
      <c r="BF17" s="37"/>
      <c r="BG17" s="37"/>
      <c r="BH17" s="37"/>
      <c r="BI17" s="37"/>
      <c r="BJ17" s="37"/>
      <c r="BK17" s="37"/>
    </row>
    <row r="18" spans="1:63" x14ac:dyDescent="0.25">
      <c r="A18" s="6">
        <v>15</v>
      </c>
      <c r="B18" s="2" t="s">
        <v>118</v>
      </c>
      <c r="C18" s="3">
        <v>14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>
        <f t="shared" si="0"/>
        <v>14</v>
      </c>
      <c r="T18" s="22" t="e">
        <f t="shared" si="1"/>
        <v>#NUM!</v>
      </c>
      <c r="U18" s="4">
        <f t="shared" si="2"/>
        <v>14</v>
      </c>
      <c r="V18" s="4" t="e">
        <f t="shared" si="3"/>
        <v>#NUM!</v>
      </c>
      <c r="W18" s="4"/>
      <c r="X18" s="3">
        <v>1</v>
      </c>
      <c r="Y18" s="14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21"/>
      <c r="BA18" s="37" t="s">
        <v>21</v>
      </c>
      <c r="BB18" s="37"/>
      <c r="BC18" s="37"/>
      <c r="BD18" s="37"/>
      <c r="BE18" s="37"/>
      <c r="BF18" s="37"/>
      <c r="BG18" s="37"/>
      <c r="BH18" s="37"/>
      <c r="BI18" s="37"/>
      <c r="BJ18" s="37"/>
      <c r="BK18" s="37"/>
    </row>
    <row r="19" spans="1:63" x14ac:dyDescent="0.25">
      <c r="A19" s="6">
        <v>16</v>
      </c>
      <c r="B19" s="2" t="s">
        <v>219</v>
      </c>
      <c r="C19" s="3">
        <v>14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>
        <f t="shared" si="0"/>
        <v>14</v>
      </c>
      <c r="T19" s="22" t="e">
        <f t="shared" si="1"/>
        <v>#NUM!</v>
      </c>
      <c r="U19" s="4">
        <f t="shared" si="2"/>
        <v>14</v>
      </c>
      <c r="V19" s="4" t="e">
        <f t="shared" si="3"/>
        <v>#NUM!</v>
      </c>
      <c r="W19" s="4"/>
      <c r="X19" s="3"/>
      <c r="Y19" s="14"/>
      <c r="Z19" s="16">
        <v>101</v>
      </c>
      <c r="AA19" s="16">
        <v>138</v>
      </c>
      <c r="AB19" s="16">
        <v>118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21"/>
    </row>
    <row r="20" spans="1:63" x14ac:dyDescent="0.25">
      <c r="A20" s="6">
        <v>17</v>
      </c>
      <c r="B20" s="2" t="s">
        <v>85</v>
      </c>
      <c r="C20" s="3">
        <v>13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>
        <f t="shared" si="0"/>
        <v>13</v>
      </c>
      <c r="T20" s="22" t="e">
        <f t="shared" si="1"/>
        <v>#NUM!</v>
      </c>
      <c r="U20" s="4">
        <f t="shared" si="2"/>
        <v>13</v>
      </c>
      <c r="V20" s="4" t="e">
        <f t="shared" si="3"/>
        <v>#NUM!</v>
      </c>
      <c r="W20" s="4"/>
      <c r="X20" s="3">
        <v>1</v>
      </c>
      <c r="Y20" s="14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21"/>
    </row>
    <row r="21" spans="1:63" x14ac:dyDescent="0.25">
      <c r="A21" s="6">
        <v>18</v>
      </c>
      <c r="B21" s="2" t="s">
        <v>63</v>
      </c>
      <c r="C21" s="3">
        <v>12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>
        <f t="shared" si="0"/>
        <v>12</v>
      </c>
      <c r="T21" s="22" t="e">
        <f t="shared" si="1"/>
        <v>#NUM!</v>
      </c>
      <c r="U21" s="4">
        <f t="shared" si="2"/>
        <v>12</v>
      </c>
      <c r="V21" s="4" t="e">
        <f t="shared" si="3"/>
        <v>#NUM!</v>
      </c>
      <c r="W21" s="4"/>
      <c r="X21" s="3"/>
      <c r="Y21" s="14"/>
      <c r="Z21" s="16">
        <v>100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21"/>
    </row>
    <row r="22" spans="1:63" x14ac:dyDescent="0.25">
      <c r="A22" s="6">
        <v>19</v>
      </c>
      <c r="B22" s="2" t="s">
        <v>220</v>
      </c>
      <c r="C22" s="3">
        <v>11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>
        <f t="shared" si="0"/>
        <v>11</v>
      </c>
      <c r="T22" s="22" t="e">
        <f t="shared" si="1"/>
        <v>#NUM!</v>
      </c>
      <c r="U22" s="4">
        <f t="shared" si="2"/>
        <v>11</v>
      </c>
      <c r="V22" s="4" t="e">
        <f t="shared" si="3"/>
        <v>#NUM!</v>
      </c>
      <c r="W22" s="4"/>
      <c r="X22" s="3"/>
      <c r="Y22" s="14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21"/>
    </row>
    <row r="23" spans="1:63" x14ac:dyDescent="0.25">
      <c r="A23" s="6">
        <v>20</v>
      </c>
      <c r="B23" s="2" t="s">
        <v>221</v>
      </c>
      <c r="C23" s="3">
        <v>11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>
        <f t="shared" si="0"/>
        <v>11</v>
      </c>
      <c r="T23" s="22" t="e">
        <f t="shared" si="1"/>
        <v>#NUM!</v>
      </c>
      <c r="U23" s="4">
        <f t="shared" si="2"/>
        <v>11</v>
      </c>
      <c r="V23" s="4" t="e">
        <f t="shared" si="3"/>
        <v>#NUM!</v>
      </c>
      <c r="W23" s="4"/>
      <c r="X23" s="3"/>
      <c r="Y23" s="14"/>
      <c r="Z23" s="16">
        <v>127</v>
      </c>
      <c r="AA23" s="16">
        <v>106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21"/>
    </row>
    <row r="24" spans="1:63" x14ac:dyDescent="0.25">
      <c r="A24" s="6">
        <v>21</v>
      </c>
      <c r="B24" s="2" t="s">
        <v>69</v>
      </c>
      <c r="C24" s="3">
        <v>11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>
        <f t="shared" si="0"/>
        <v>11</v>
      </c>
      <c r="T24" s="22" t="e">
        <f t="shared" si="1"/>
        <v>#NUM!</v>
      </c>
      <c r="U24" s="4">
        <f t="shared" si="2"/>
        <v>11</v>
      </c>
      <c r="V24" s="4" t="e">
        <f t="shared" si="3"/>
        <v>#NUM!</v>
      </c>
      <c r="W24" s="4"/>
      <c r="X24" s="3">
        <v>1</v>
      </c>
      <c r="Y24" s="14"/>
      <c r="Z24" s="16">
        <v>100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21"/>
    </row>
    <row r="25" spans="1:63" x14ac:dyDescent="0.25">
      <c r="A25" s="6">
        <v>22</v>
      </c>
      <c r="B25" s="2" t="s">
        <v>222</v>
      </c>
      <c r="C25" s="3">
        <v>11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>
        <f t="shared" si="0"/>
        <v>11</v>
      </c>
      <c r="T25" s="22" t="e">
        <f t="shared" si="1"/>
        <v>#NUM!</v>
      </c>
      <c r="U25" s="4">
        <f t="shared" si="2"/>
        <v>11</v>
      </c>
      <c r="V25" s="4" t="e">
        <f t="shared" si="3"/>
        <v>#NUM!</v>
      </c>
      <c r="W25" s="4"/>
      <c r="X25" s="3">
        <v>1</v>
      </c>
      <c r="Y25" s="14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21"/>
    </row>
    <row r="26" spans="1:63" x14ac:dyDescent="0.25">
      <c r="A26" s="6">
        <v>23</v>
      </c>
      <c r="B26" s="2" t="s">
        <v>51</v>
      </c>
      <c r="C26" s="3">
        <v>11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>
        <f t="shared" si="0"/>
        <v>11</v>
      </c>
      <c r="T26" s="22" t="e">
        <f t="shared" si="1"/>
        <v>#NUM!</v>
      </c>
      <c r="U26" s="4">
        <f t="shared" si="2"/>
        <v>11</v>
      </c>
      <c r="V26" s="4" t="e">
        <f t="shared" si="3"/>
        <v>#NUM!</v>
      </c>
      <c r="W26" s="4"/>
      <c r="X26" s="3"/>
      <c r="Y26" s="14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21"/>
    </row>
    <row r="27" spans="1:63" x14ac:dyDescent="0.25">
      <c r="A27" s="6">
        <v>24</v>
      </c>
      <c r="B27" s="2" t="s">
        <v>24</v>
      </c>
      <c r="C27" s="3">
        <v>11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>
        <f t="shared" si="0"/>
        <v>11</v>
      </c>
      <c r="T27" s="22" t="e">
        <f t="shared" si="1"/>
        <v>#NUM!</v>
      </c>
      <c r="U27" s="4">
        <f t="shared" si="2"/>
        <v>11</v>
      </c>
      <c r="V27" s="4" t="e">
        <f t="shared" si="3"/>
        <v>#NUM!</v>
      </c>
      <c r="W27" s="4"/>
      <c r="X27" s="3">
        <v>2</v>
      </c>
      <c r="Y27" s="14"/>
      <c r="Z27" s="16">
        <v>112</v>
      </c>
      <c r="AA27" s="16">
        <v>112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21"/>
    </row>
    <row r="28" spans="1:63" x14ac:dyDescent="0.25">
      <c r="A28" s="6">
        <v>25</v>
      </c>
      <c r="B28" s="2" t="s">
        <v>105</v>
      </c>
      <c r="C28" s="3">
        <v>11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>
        <f t="shared" si="0"/>
        <v>11</v>
      </c>
      <c r="T28" s="22" t="e">
        <f t="shared" si="1"/>
        <v>#NUM!</v>
      </c>
      <c r="U28" s="4">
        <f t="shared" si="2"/>
        <v>11</v>
      </c>
      <c r="V28" s="4" t="e">
        <f t="shared" si="3"/>
        <v>#NUM!</v>
      </c>
      <c r="W28" s="4"/>
      <c r="X28" s="3">
        <v>3</v>
      </c>
      <c r="Y28" s="14"/>
      <c r="Z28" s="16">
        <v>104</v>
      </c>
      <c r="AA28" s="16">
        <v>119</v>
      </c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21"/>
    </row>
    <row r="29" spans="1:63" x14ac:dyDescent="0.25">
      <c r="A29" s="6">
        <v>26</v>
      </c>
      <c r="B29" s="2" t="s">
        <v>134</v>
      </c>
      <c r="C29" s="3">
        <v>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>
        <f t="shared" si="0"/>
        <v>9</v>
      </c>
      <c r="T29" s="22" t="e">
        <f t="shared" si="1"/>
        <v>#NUM!</v>
      </c>
      <c r="U29" s="4">
        <f t="shared" si="2"/>
        <v>9</v>
      </c>
      <c r="V29" s="4" t="e">
        <f t="shared" si="3"/>
        <v>#NUM!</v>
      </c>
      <c r="W29" s="4"/>
      <c r="X29" s="3"/>
      <c r="Y29" s="14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21"/>
    </row>
    <row r="30" spans="1:63" x14ac:dyDescent="0.25">
      <c r="A30" s="6">
        <v>27</v>
      </c>
      <c r="B30" s="2" t="s">
        <v>31</v>
      </c>
      <c r="C30" s="3">
        <v>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>
        <f t="shared" si="0"/>
        <v>9</v>
      </c>
      <c r="T30" s="22" t="e">
        <f t="shared" si="1"/>
        <v>#NUM!</v>
      </c>
      <c r="U30" s="4">
        <f t="shared" si="2"/>
        <v>9</v>
      </c>
      <c r="V30" s="4" t="e">
        <f t="shared" si="3"/>
        <v>#NUM!</v>
      </c>
      <c r="W30" s="4"/>
      <c r="X30" s="3">
        <v>1</v>
      </c>
      <c r="Y30" s="14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21"/>
    </row>
    <row r="31" spans="1:63" x14ac:dyDescent="0.25">
      <c r="A31" s="6">
        <v>28</v>
      </c>
      <c r="B31" s="2" t="s">
        <v>196</v>
      </c>
      <c r="C31" s="3">
        <v>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>
        <f t="shared" si="0"/>
        <v>9</v>
      </c>
      <c r="T31" s="22" t="e">
        <f t="shared" si="1"/>
        <v>#NUM!</v>
      </c>
      <c r="U31" s="4">
        <f t="shared" si="2"/>
        <v>9</v>
      </c>
      <c r="V31" s="4" t="e">
        <f t="shared" si="3"/>
        <v>#NUM!</v>
      </c>
      <c r="W31" s="4"/>
      <c r="X31" s="3"/>
      <c r="Y31" s="14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21"/>
    </row>
    <row r="32" spans="1:63" x14ac:dyDescent="0.25">
      <c r="A32" s="6">
        <v>29</v>
      </c>
      <c r="B32" s="2" t="s">
        <v>72</v>
      </c>
      <c r="C32" s="3">
        <v>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>
        <f t="shared" si="0"/>
        <v>9</v>
      </c>
      <c r="T32" s="22" t="e">
        <f t="shared" si="1"/>
        <v>#NUM!</v>
      </c>
      <c r="U32" s="4">
        <f t="shared" si="2"/>
        <v>9</v>
      </c>
      <c r="V32" s="4" t="e">
        <f t="shared" si="3"/>
        <v>#NUM!</v>
      </c>
      <c r="W32" s="4"/>
      <c r="X32" s="3">
        <v>2</v>
      </c>
      <c r="Y32" s="14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21"/>
    </row>
    <row r="33" spans="1:51" x14ac:dyDescent="0.25">
      <c r="A33" s="6">
        <v>30</v>
      </c>
      <c r="B33" s="2" t="s">
        <v>61</v>
      </c>
      <c r="C33" s="3">
        <v>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>
        <f t="shared" si="0"/>
        <v>9</v>
      </c>
      <c r="T33" s="22" t="e">
        <f t="shared" si="1"/>
        <v>#NUM!</v>
      </c>
      <c r="U33" s="4">
        <f t="shared" si="2"/>
        <v>9</v>
      </c>
      <c r="V33" s="4" t="e">
        <f t="shared" si="3"/>
        <v>#NUM!</v>
      </c>
      <c r="W33" s="4"/>
      <c r="X33" s="3">
        <v>1</v>
      </c>
      <c r="Y33" s="14"/>
      <c r="Z33" s="16">
        <v>101</v>
      </c>
      <c r="AA33" s="16">
        <v>116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21"/>
    </row>
    <row r="34" spans="1:51" x14ac:dyDescent="0.25">
      <c r="A34" s="6">
        <v>31</v>
      </c>
      <c r="B34" s="2" t="s">
        <v>37</v>
      </c>
      <c r="C34" s="3">
        <v>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>
        <f t="shared" si="0"/>
        <v>9</v>
      </c>
      <c r="T34" s="22" t="e">
        <f t="shared" si="1"/>
        <v>#NUM!</v>
      </c>
      <c r="U34" s="4">
        <f t="shared" si="2"/>
        <v>9</v>
      </c>
      <c r="V34" s="4" t="e">
        <f t="shared" si="3"/>
        <v>#NUM!</v>
      </c>
      <c r="W34" s="4"/>
      <c r="X34" s="3">
        <v>1</v>
      </c>
      <c r="Y34" s="14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21"/>
    </row>
    <row r="35" spans="1:51" x14ac:dyDescent="0.25">
      <c r="A35" s="6">
        <v>32</v>
      </c>
      <c r="B35" s="2" t="s">
        <v>223</v>
      </c>
      <c r="C35" s="3">
        <v>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>
        <f t="shared" si="0"/>
        <v>9</v>
      </c>
      <c r="T35" s="22" t="e">
        <f t="shared" si="1"/>
        <v>#NUM!</v>
      </c>
      <c r="U35" s="4">
        <f t="shared" si="2"/>
        <v>9</v>
      </c>
      <c r="V35" s="4" t="e">
        <f t="shared" si="3"/>
        <v>#NUM!</v>
      </c>
      <c r="W35" s="4"/>
      <c r="X35" s="3"/>
      <c r="Y35" s="14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21"/>
    </row>
    <row r="36" spans="1:51" x14ac:dyDescent="0.25">
      <c r="A36" s="6">
        <v>33</v>
      </c>
      <c r="B36" s="2" t="s">
        <v>43</v>
      </c>
      <c r="C36" s="3">
        <v>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>
        <f t="shared" ref="S36:S67" si="4">SUM(C36:R36)</f>
        <v>9</v>
      </c>
      <c r="T36" s="22" t="e">
        <f t="shared" ref="T36:T67" si="5">S36-U36-V36</f>
        <v>#NUM!</v>
      </c>
      <c r="U36" s="4">
        <f t="shared" ref="U36:U67" si="6">SMALL(C36:R36,1)</f>
        <v>9</v>
      </c>
      <c r="V36" s="4" t="e">
        <f t="shared" ref="V36:V67" si="7">SMALL(C36:R36,2)</f>
        <v>#NUM!</v>
      </c>
      <c r="W36" s="4"/>
      <c r="X36" s="3"/>
      <c r="Y36" s="14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21"/>
    </row>
    <row r="37" spans="1:51" x14ac:dyDescent="0.25">
      <c r="A37" s="6">
        <v>34</v>
      </c>
      <c r="B37" s="2" t="s">
        <v>42</v>
      </c>
      <c r="C37" s="3">
        <v>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>
        <f t="shared" si="4"/>
        <v>9</v>
      </c>
      <c r="T37" s="22" t="e">
        <f t="shared" si="5"/>
        <v>#NUM!</v>
      </c>
      <c r="U37" s="4">
        <f t="shared" si="6"/>
        <v>9</v>
      </c>
      <c r="V37" s="4" t="e">
        <f t="shared" si="7"/>
        <v>#NUM!</v>
      </c>
      <c r="W37" s="4"/>
      <c r="X37" s="3"/>
      <c r="Y37" s="14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21"/>
    </row>
    <row r="38" spans="1:51" x14ac:dyDescent="0.25">
      <c r="A38" s="6">
        <v>35</v>
      </c>
      <c r="B38" s="2" t="s">
        <v>160</v>
      </c>
      <c r="C38" s="3">
        <v>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>
        <f t="shared" si="4"/>
        <v>9</v>
      </c>
      <c r="T38" s="22" t="e">
        <f t="shared" si="5"/>
        <v>#NUM!</v>
      </c>
      <c r="U38" s="4">
        <f t="shared" si="6"/>
        <v>9</v>
      </c>
      <c r="V38" s="4" t="e">
        <f t="shared" si="7"/>
        <v>#NUM!</v>
      </c>
      <c r="W38" s="4"/>
      <c r="X38" s="3"/>
      <c r="Y38" s="14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21"/>
    </row>
    <row r="39" spans="1:51" x14ac:dyDescent="0.25">
      <c r="A39" s="6">
        <v>36</v>
      </c>
      <c r="B39" s="2" t="s">
        <v>62</v>
      </c>
      <c r="C39" s="3">
        <v>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>
        <f t="shared" si="4"/>
        <v>9</v>
      </c>
      <c r="T39" s="22" t="e">
        <f t="shared" si="5"/>
        <v>#NUM!</v>
      </c>
      <c r="U39" s="4">
        <f t="shared" si="6"/>
        <v>9</v>
      </c>
      <c r="V39" s="4" t="e">
        <f t="shared" si="7"/>
        <v>#NUM!</v>
      </c>
      <c r="W39" s="4"/>
      <c r="X39" s="3">
        <v>4</v>
      </c>
      <c r="Y39" s="14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21"/>
    </row>
    <row r="40" spans="1:51" x14ac:dyDescent="0.25">
      <c r="A40" s="6">
        <v>37</v>
      </c>
      <c r="B40" s="2" t="s">
        <v>97</v>
      </c>
      <c r="C40" s="3">
        <v>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>
        <f t="shared" si="4"/>
        <v>9</v>
      </c>
      <c r="T40" s="22" t="e">
        <f t="shared" si="5"/>
        <v>#NUM!</v>
      </c>
      <c r="U40" s="4">
        <f t="shared" si="6"/>
        <v>9</v>
      </c>
      <c r="V40" s="4" t="e">
        <f t="shared" si="7"/>
        <v>#NUM!</v>
      </c>
      <c r="W40" s="4"/>
      <c r="X40" s="3"/>
      <c r="Y40" s="14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21"/>
    </row>
    <row r="41" spans="1:51" x14ac:dyDescent="0.25">
      <c r="A41" s="6">
        <v>38</v>
      </c>
      <c r="B41" s="2" t="s">
        <v>228</v>
      </c>
      <c r="C41" s="3">
        <v>9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>
        <f t="shared" si="4"/>
        <v>9</v>
      </c>
      <c r="T41" s="22" t="e">
        <f t="shared" si="5"/>
        <v>#NUM!</v>
      </c>
      <c r="U41" s="4">
        <f t="shared" si="6"/>
        <v>9</v>
      </c>
      <c r="V41" s="4" t="e">
        <f t="shared" si="7"/>
        <v>#NUM!</v>
      </c>
      <c r="W41" s="4"/>
      <c r="X41" s="3"/>
      <c r="Y41" s="14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21"/>
    </row>
    <row r="42" spans="1:51" x14ac:dyDescent="0.25">
      <c r="A42" s="6">
        <v>39</v>
      </c>
      <c r="B42" s="2" t="s">
        <v>115</v>
      </c>
      <c r="C42" s="3">
        <v>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f t="shared" si="4"/>
        <v>9</v>
      </c>
      <c r="T42" s="22" t="e">
        <f t="shared" si="5"/>
        <v>#NUM!</v>
      </c>
      <c r="U42" s="4">
        <f t="shared" si="6"/>
        <v>9</v>
      </c>
      <c r="V42" s="4" t="e">
        <f t="shared" si="7"/>
        <v>#NUM!</v>
      </c>
      <c r="W42" s="4"/>
      <c r="X42" s="3">
        <v>1</v>
      </c>
      <c r="Y42" s="14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21"/>
    </row>
    <row r="43" spans="1:51" x14ac:dyDescent="0.25">
      <c r="A43" s="6">
        <v>40</v>
      </c>
      <c r="B43" s="2" t="s">
        <v>229</v>
      </c>
      <c r="C43" s="3">
        <v>9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f t="shared" si="4"/>
        <v>9</v>
      </c>
      <c r="T43" s="22" t="e">
        <f t="shared" si="5"/>
        <v>#NUM!</v>
      </c>
      <c r="U43" s="4">
        <f t="shared" si="6"/>
        <v>9</v>
      </c>
      <c r="V43" s="4" t="e">
        <f t="shared" si="7"/>
        <v>#NUM!</v>
      </c>
      <c r="W43" s="4"/>
      <c r="X43" s="3">
        <v>1</v>
      </c>
      <c r="Y43" s="14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21"/>
    </row>
    <row r="44" spans="1:51" x14ac:dyDescent="0.25">
      <c r="A44" s="6">
        <v>41</v>
      </c>
      <c r="B44" s="2" t="s">
        <v>224</v>
      </c>
      <c r="C44" s="3">
        <v>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f t="shared" si="4"/>
        <v>7</v>
      </c>
      <c r="T44" s="22" t="e">
        <f t="shared" si="5"/>
        <v>#NUM!</v>
      </c>
      <c r="U44" s="4">
        <f t="shared" si="6"/>
        <v>7</v>
      </c>
      <c r="V44" s="4" t="e">
        <f t="shared" si="7"/>
        <v>#NUM!</v>
      </c>
      <c r="W44" s="4"/>
      <c r="X44" s="3">
        <v>1</v>
      </c>
      <c r="Y44" s="14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21"/>
    </row>
    <row r="45" spans="1:51" x14ac:dyDescent="0.25">
      <c r="A45" s="6">
        <v>42</v>
      </c>
      <c r="B45" s="2" t="s">
        <v>226</v>
      </c>
      <c r="C45" s="3">
        <v>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f t="shared" si="4"/>
        <v>7</v>
      </c>
      <c r="T45" s="22" t="e">
        <f t="shared" si="5"/>
        <v>#NUM!</v>
      </c>
      <c r="U45" s="4">
        <f t="shared" si="6"/>
        <v>7</v>
      </c>
      <c r="V45" s="4" t="e">
        <f t="shared" si="7"/>
        <v>#NUM!</v>
      </c>
      <c r="W45" s="4"/>
      <c r="X45" s="3"/>
      <c r="Y45" s="14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21"/>
    </row>
    <row r="46" spans="1:51" x14ac:dyDescent="0.25">
      <c r="A46" s="6">
        <v>43</v>
      </c>
      <c r="B46" s="2" t="s">
        <v>139</v>
      </c>
      <c r="C46" s="3">
        <v>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f t="shared" si="4"/>
        <v>7</v>
      </c>
      <c r="T46" s="22" t="e">
        <f t="shared" si="5"/>
        <v>#NUM!</v>
      </c>
      <c r="U46" s="4">
        <f t="shared" si="6"/>
        <v>7</v>
      </c>
      <c r="V46" s="4" t="e">
        <f t="shared" si="7"/>
        <v>#NUM!</v>
      </c>
      <c r="W46" s="4"/>
      <c r="X46" s="3"/>
      <c r="Y46" s="14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21"/>
    </row>
    <row r="47" spans="1:51" x14ac:dyDescent="0.25">
      <c r="A47" s="6">
        <v>44</v>
      </c>
      <c r="B47" s="2" t="s">
        <v>67</v>
      </c>
      <c r="C47" s="3">
        <v>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>
        <f t="shared" si="4"/>
        <v>7</v>
      </c>
      <c r="T47" s="22" t="e">
        <f t="shared" si="5"/>
        <v>#NUM!</v>
      </c>
      <c r="U47" s="4">
        <f t="shared" si="6"/>
        <v>7</v>
      </c>
      <c r="V47" s="4" t="e">
        <f t="shared" si="7"/>
        <v>#NUM!</v>
      </c>
      <c r="W47" s="4"/>
      <c r="X47" s="3"/>
      <c r="Y47" s="14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21"/>
    </row>
    <row r="48" spans="1:51" x14ac:dyDescent="0.25">
      <c r="A48" s="6">
        <v>45</v>
      </c>
      <c r="B48" s="2" t="s">
        <v>104</v>
      </c>
      <c r="C48" s="3">
        <v>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>
        <f t="shared" si="4"/>
        <v>7</v>
      </c>
      <c r="T48" s="22" t="e">
        <f t="shared" si="5"/>
        <v>#NUM!</v>
      </c>
      <c r="U48" s="4">
        <f t="shared" si="6"/>
        <v>7</v>
      </c>
      <c r="V48" s="4" t="e">
        <f t="shared" si="7"/>
        <v>#NUM!</v>
      </c>
      <c r="W48" s="4"/>
      <c r="X48" s="3"/>
      <c r="Y48" s="14"/>
      <c r="Z48" s="16">
        <v>104</v>
      </c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21"/>
    </row>
    <row r="49" spans="1:51" x14ac:dyDescent="0.25">
      <c r="A49" s="6">
        <v>46</v>
      </c>
      <c r="B49" s="2" t="s">
        <v>46</v>
      </c>
      <c r="C49" s="3">
        <v>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>
        <f t="shared" si="4"/>
        <v>7</v>
      </c>
      <c r="T49" s="22" t="e">
        <f t="shared" si="5"/>
        <v>#NUM!</v>
      </c>
      <c r="U49" s="4">
        <f t="shared" si="6"/>
        <v>7</v>
      </c>
      <c r="V49" s="4" t="e">
        <f t="shared" si="7"/>
        <v>#NUM!</v>
      </c>
      <c r="W49" s="4"/>
      <c r="X49" s="3"/>
      <c r="Y49" s="14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21"/>
    </row>
    <row r="50" spans="1:51" x14ac:dyDescent="0.25">
      <c r="A50" s="6">
        <v>47</v>
      </c>
      <c r="B50" s="2" t="s">
        <v>230</v>
      </c>
      <c r="C50" s="3">
        <v>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>
        <f t="shared" si="4"/>
        <v>7</v>
      </c>
      <c r="T50" s="22" t="e">
        <f t="shared" si="5"/>
        <v>#NUM!</v>
      </c>
      <c r="U50" s="4">
        <f t="shared" si="6"/>
        <v>7</v>
      </c>
      <c r="V50" s="4" t="e">
        <f t="shared" si="7"/>
        <v>#NUM!</v>
      </c>
      <c r="W50" s="4"/>
      <c r="X50" s="3"/>
      <c r="Y50" s="14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21"/>
    </row>
    <row r="51" spans="1:51" x14ac:dyDescent="0.25">
      <c r="A51" s="6">
        <v>48</v>
      </c>
      <c r="B51" s="2" t="s">
        <v>136</v>
      </c>
      <c r="C51" s="3">
        <v>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>
        <f t="shared" si="4"/>
        <v>7</v>
      </c>
      <c r="T51" s="22" t="e">
        <f t="shared" si="5"/>
        <v>#NUM!</v>
      </c>
      <c r="U51" s="4">
        <f t="shared" si="6"/>
        <v>7</v>
      </c>
      <c r="V51" s="4" t="e">
        <f t="shared" si="7"/>
        <v>#NUM!</v>
      </c>
      <c r="W51" s="4"/>
      <c r="X51" s="3"/>
      <c r="Y51" s="14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21"/>
    </row>
    <row r="52" spans="1:51" x14ac:dyDescent="0.25">
      <c r="A52" s="6">
        <v>49</v>
      </c>
      <c r="B52" s="2" t="s">
        <v>132</v>
      </c>
      <c r="C52" s="3">
        <v>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>
        <f t="shared" si="4"/>
        <v>5</v>
      </c>
      <c r="T52" s="22" t="e">
        <f t="shared" si="5"/>
        <v>#NUM!</v>
      </c>
      <c r="U52" s="4">
        <f t="shared" si="6"/>
        <v>5</v>
      </c>
      <c r="V52" s="4" t="e">
        <f t="shared" si="7"/>
        <v>#NUM!</v>
      </c>
      <c r="W52" s="4"/>
      <c r="X52" s="3"/>
      <c r="Y52" s="14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21"/>
    </row>
    <row r="53" spans="1:51" x14ac:dyDescent="0.25">
      <c r="A53" s="6">
        <v>50</v>
      </c>
      <c r="B53" s="2" t="s">
        <v>168</v>
      </c>
      <c r="C53" s="3">
        <v>5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>
        <f t="shared" si="4"/>
        <v>5</v>
      </c>
      <c r="T53" s="22" t="e">
        <f t="shared" si="5"/>
        <v>#NUM!</v>
      </c>
      <c r="U53" s="4">
        <f t="shared" si="6"/>
        <v>5</v>
      </c>
      <c r="V53" s="4" t="e">
        <f t="shared" si="7"/>
        <v>#NUM!</v>
      </c>
      <c r="W53" s="4"/>
      <c r="X53" s="3"/>
      <c r="Y53" s="14"/>
      <c r="Z53" s="16">
        <v>118</v>
      </c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21"/>
    </row>
    <row r="54" spans="1:51" x14ac:dyDescent="0.25">
      <c r="A54" s="6">
        <v>51</v>
      </c>
      <c r="B54" s="2" t="s">
        <v>225</v>
      </c>
      <c r="C54" s="3">
        <v>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>
        <f t="shared" si="4"/>
        <v>5</v>
      </c>
      <c r="T54" s="22" t="e">
        <f t="shared" si="5"/>
        <v>#NUM!</v>
      </c>
      <c r="U54" s="4">
        <f t="shared" si="6"/>
        <v>5</v>
      </c>
      <c r="V54" s="4" t="e">
        <f t="shared" si="7"/>
        <v>#NUM!</v>
      </c>
      <c r="W54" s="4"/>
      <c r="X54" s="3"/>
      <c r="Y54" s="14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21"/>
    </row>
    <row r="55" spans="1:51" x14ac:dyDescent="0.25">
      <c r="A55" s="6">
        <v>52</v>
      </c>
      <c r="B55" s="2" t="s">
        <v>48</v>
      </c>
      <c r="C55" s="3">
        <v>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>
        <f t="shared" si="4"/>
        <v>5</v>
      </c>
      <c r="T55" s="22" t="e">
        <f t="shared" si="5"/>
        <v>#NUM!</v>
      </c>
      <c r="U55" s="4">
        <f t="shared" si="6"/>
        <v>5</v>
      </c>
      <c r="V55" s="4" t="e">
        <f t="shared" si="7"/>
        <v>#NUM!</v>
      </c>
      <c r="W55" s="4"/>
      <c r="X55" s="3"/>
      <c r="Y55" s="14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21"/>
    </row>
    <row r="56" spans="1:51" x14ac:dyDescent="0.25">
      <c r="A56" s="6">
        <v>53</v>
      </c>
      <c r="B56" s="2" t="s">
        <v>126</v>
      </c>
      <c r="C56" s="3">
        <v>5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>
        <f t="shared" si="4"/>
        <v>5</v>
      </c>
      <c r="T56" s="22" t="e">
        <f t="shared" si="5"/>
        <v>#NUM!</v>
      </c>
      <c r="U56" s="4">
        <f t="shared" si="6"/>
        <v>5</v>
      </c>
      <c r="V56" s="4" t="e">
        <f t="shared" si="7"/>
        <v>#NUM!</v>
      </c>
      <c r="W56" s="4"/>
      <c r="X56" s="3"/>
      <c r="Y56" s="14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21"/>
    </row>
    <row r="57" spans="1:51" x14ac:dyDescent="0.25">
      <c r="A57" s="6">
        <v>54</v>
      </c>
      <c r="B57" s="2" t="s">
        <v>129</v>
      </c>
      <c r="C57" s="3">
        <v>5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>
        <f t="shared" si="4"/>
        <v>5</v>
      </c>
      <c r="T57" s="22" t="e">
        <f t="shared" si="5"/>
        <v>#NUM!</v>
      </c>
      <c r="U57" s="4">
        <f t="shared" si="6"/>
        <v>5</v>
      </c>
      <c r="V57" s="4" t="e">
        <f t="shared" si="7"/>
        <v>#NUM!</v>
      </c>
      <c r="W57" s="4"/>
      <c r="X57" s="3"/>
      <c r="Y57" s="14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21"/>
    </row>
    <row r="58" spans="1:51" x14ac:dyDescent="0.25">
      <c r="A58" s="6">
        <v>55</v>
      </c>
      <c r="B58" s="2" t="s">
        <v>227</v>
      </c>
      <c r="C58" s="3">
        <v>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>
        <f t="shared" si="4"/>
        <v>5</v>
      </c>
      <c r="T58" s="22" t="e">
        <f t="shared" si="5"/>
        <v>#NUM!</v>
      </c>
      <c r="U58" s="4">
        <f t="shared" si="6"/>
        <v>5</v>
      </c>
      <c r="V58" s="4" t="e">
        <f t="shared" si="7"/>
        <v>#NUM!</v>
      </c>
      <c r="W58" s="4"/>
      <c r="X58" s="3"/>
      <c r="Y58" s="14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21"/>
    </row>
    <row r="59" spans="1:51" x14ac:dyDescent="0.25">
      <c r="A59" s="6">
        <v>56</v>
      </c>
      <c r="B59" s="2" t="s">
        <v>53</v>
      </c>
      <c r="C59" s="3">
        <v>5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>
        <f t="shared" si="4"/>
        <v>5</v>
      </c>
      <c r="T59" s="22" t="e">
        <f t="shared" si="5"/>
        <v>#NUM!</v>
      </c>
      <c r="U59" s="4">
        <f t="shared" si="6"/>
        <v>5</v>
      </c>
      <c r="V59" s="4" t="e">
        <f t="shared" si="7"/>
        <v>#NUM!</v>
      </c>
      <c r="W59" s="4"/>
      <c r="X59" s="3"/>
      <c r="Y59" s="14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21"/>
    </row>
    <row r="60" spans="1:51" x14ac:dyDescent="0.25">
      <c r="A60" s="6">
        <v>57</v>
      </c>
      <c r="B60" s="2" t="s">
        <v>151</v>
      </c>
      <c r="C60" s="3">
        <v>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>
        <f t="shared" si="4"/>
        <v>5</v>
      </c>
      <c r="T60" s="22" t="e">
        <f t="shared" si="5"/>
        <v>#NUM!</v>
      </c>
      <c r="U60" s="4">
        <f t="shared" si="6"/>
        <v>5</v>
      </c>
      <c r="V60" s="4" t="e">
        <f t="shared" si="7"/>
        <v>#NUM!</v>
      </c>
      <c r="W60" s="4"/>
      <c r="X60" s="3"/>
      <c r="Y60" s="14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21"/>
    </row>
    <row r="61" spans="1:51" x14ac:dyDescent="0.25">
      <c r="A61" s="6">
        <v>58</v>
      </c>
      <c r="B61" s="2" t="s">
        <v>44</v>
      </c>
      <c r="C61" s="3">
        <v>5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>
        <f t="shared" si="4"/>
        <v>5</v>
      </c>
      <c r="T61" s="22" t="e">
        <f t="shared" si="5"/>
        <v>#NUM!</v>
      </c>
      <c r="U61" s="4">
        <f t="shared" si="6"/>
        <v>5</v>
      </c>
      <c r="V61" s="4" t="e">
        <f t="shared" si="7"/>
        <v>#NUM!</v>
      </c>
      <c r="W61" s="4"/>
      <c r="X61" s="3">
        <v>1</v>
      </c>
      <c r="Y61" s="14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21"/>
    </row>
    <row r="62" spans="1:51" x14ac:dyDescent="0.25">
      <c r="A62" s="6">
        <v>59</v>
      </c>
      <c r="B62" s="2" t="s">
        <v>56</v>
      </c>
      <c r="C62" s="3">
        <v>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>
        <f t="shared" si="4"/>
        <v>5</v>
      </c>
      <c r="T62" s="22" t="e">
        <f t="shared" si="5"/>
        <v>#NUM!</v>
      </c>
      <c r="U62" s="4">
        <f t="shared" si="6"/>
        <v>5</v>
      </c>
      <c r="V62" s="4" t="e">
        <f t="shared" si="7"/>
        <v>#NUM!</v>
      </c>
      <c r="W62" s="4"/>
      <c r="X62" s="3">
        <v>1</v>
      </c>
      <c r="Y62" s="14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21"/>
    </row>
    <row r="63" spans="1:51" x14ac:dyDescent="0.25">
      <c r="A63" s="6">
        <v>60</v>
      </c>
      <c r="B63" s="2" t="s">
        <v>212</v>
      </c>
      <c r="C63" s="3">
        <v>5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>
        <f t="shared" si="4"/>
        <v>5</v>
      </c>
      <c r="T63" s="22" t="e">
        <f t="shared" si="5"/>
        <v>#NUM!</v>
      </c>
      <c r="U63" s="4">
        <f t="shared" si="6"/>
        <v>5</v>
      </c>
      <c r="V63" s="4" t="e">
        <f t="shared" si="7"/>
        <v>#NUM!</v>
      </c>
      <c r="W63" s="4"/>
      <c r="X63" s="3"/>
      <c r="Y63" s="14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21"/>
    </row>
    <row r="64" spans="1:51" x14ac:dyDescent="0.25">
      <c r="A64" s="6">
        <v>61</v>
      </c>
      <c r="B64" s="2" t="s">
        <v>158</v>
      </c>
      <c r="C64" s="3">
        <v>5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>
        <f t="shared" si="4"/>
        <v>5</v>
      </c>
      <c r="T64" s="22" t="e">
        <f t="shared" si="5"/>
        <v>#NUM!</v>
      </c>
      <c r="U64" s="4">
        <f t="shared" si="6"/>
        <v>5</v>
      </c>
      <c r="V64" s="4" t="e">
        <f t="shared" si="7"/>
        <v>#NUM!</v>
      </c>
      <c r="W64" s="4"/>
      <c r="X64" s="3"/>
      <c r="Y64" s="14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21"/>
    </row>
    <row r="65" spans="1:51" x14ac:dyDescent="0.25">
      <c r="A65" s="6">
        <v>62</v>
      </c>
      <c r="B65" s="2" t="s">
        <v>41</v>
      </c>
      <c r="C65" s="3">
        <v>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>
        <f t="shared" si="4"/>
        <v>5</v>
      </c>
      <c r="T65" s="22" t="e">
        <f t="shared" si="5"/>
        <v>#NUM!</v>
      </c>
      <c r="U65" s="4">
        <f t="shared" si="6"/>
        <v>5</v>
      </c>
      <c r="V65" s="4" t="e">
        <f t="shared" si="7"/>
        <v>#NUM!</v>
      </c>
      <c r="W65" s="4"/>
      <c r="X65" s="3"/>
      <c r="Y65" s="14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21"/>
    </row>
    <row r="66" spans="1:51" x14ac:dyDescent="0.25">
      <c r="A66" s="6">
        <v>63</v>
      </c>
      <c r="B66" s="2" t="s">
        <v>71</v>
      </c>
      <c r="C66" s="3">
        <v>5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>
        <f t="shared" si="4"/>
        <v>5</v>
      </c>
      <c r="T66" s="22" t="e">
        <f t="shared" si="5"/>
        <v>#NUM!</v>
      </c>
      <c r="U66" s="4">
        <f t="shared" si="6"/>
        <v>5</v>
      </c>
      <c r="V66" s="4" t="e">
        <f t="shared" si="7"/>
        <v>#NUM!</v>
      </c>
      <c r="W66" s="4"/>
      <c r="X66" s="3"/>
      <c r="Y66" s="14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21"/>
    </row>
    <row r="67" spans="1:51" x14ac:dyDescent="0.25">
      <c r="A67" s="6">
        <v>64</v>
      </c>
      <c r="B67" s="2" t="s">
        <v>231</v>
      </c>
      <c r="C67" s="3">
        <v>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>
        <f t="shared" si="4"/>
        <v>5</v>
      </c>
      <c r="T67" s="22" t="e">
        <f t="shared" si="5"/>
        <v>#NUM!</v>
      </c>
      <c r="U67" s="4">
        <f t="shared" si="6"/>
        <v>5</v>
      </c>
      <c r="V67" s="4" t="e">
        <f t="shared" si="7"/>
        <v>#NUM!</v>
      </c>
      <c r="W67" s="4"/>
      <c r="X67" s="3"/>
      <c r="Y67" s="14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21"/>
    </row>
    <row r="68" spans="1:51" x14ac:dyDescent="0.25">
      <c r="A68" s="6">
        <v>65</v>
      </c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>
        <f t="shared" ref="S68:S99" si="8">SUM(C68:R68)</f>
        <v>0</v>
      </c>
      <c r="T68" s="22" t="e">
        <f t="shared" ref="T68:T99" si="9">S68-U68-V68</f>
        <v>#NUM!</v>
      </c>
      <c r="U68" s="4" t="e">
        <f t="shared" ref="U68:U99" si="10">SMALL(C68:R68,1)</f>
        <v>#NUM!</v>
      </c>
      <c r="V68" s="4" t="e">
        <f t="shared" ref="V68:V99" si="11">SMALL(C68:R68,2)</f>
        <v>#NUM!</v>
      </c>
      <c r="W68" s="4"/>
      <c r="X68" s="3"/>
      <c r="Y68" s="14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21"/>
    </row>
    <row r="69" spans="1:51" x14ac:dyDescent="0.25">
      <c r="A69" s="6">
        <v>66</v>
      </c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>
        <f t="shared" si="8"/>
        <v>0</v>
      </c>
      <c r="T69" s="22" t="e">
        <f t="shared" si="9"/>
        <v>#NUM!</v>
      </c>
      <c r="U69" s="4" t="e">
        <f t="shared" si="10"/>
        <v>#NUM!</v>
      </c>
      <c r="V69" s="4" t="e">
        <f t="shared" si="11"/>
        <v>#NUM!</v>
      </c>
      <c r="W69" s="4"/>
      <c r="X69" s="3"/>
      <c r="Y69" s="14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21"/>
    </row>
    <row r="70" spans="1:51" x14ac:dyDescent="0.25">
      <c r="A70" s="6">
        <v>67</v>
      </c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>
        <f t="shared" si="8"/>
        <v>0</v>
      </c>
      <c r="T70" s="22" t="e">
        <f t="shared" si="9"/>
        <v>#NUM!</v>
      </c>
      <c r="U70" s="4" t="e">
        <f t="shared" si="10"/>
        <v>#NUM!</v>
      </c>
      <c r="V70" s="4" t="e">
        <f t="shared" si="11"/>
        <v>#NUM!</v>
      </c>
      <c r="W70" s="4"/>
      <c r="X70" s="3"/>
      <c r="Y70" s="14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21"/>
    </row>
    <row r="71" spans="1:51" x14ac:dyDescent="0.25">
      <c r="A71" s="6">
        <v>68</v>
      </c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>
        <f t="shared" si="8"/>
        <v>0</v>
      </c>
      <c r="T71" s="22" t="e">
        <f t="shared" si="9"/>
        <v>#NUM!</v>
      </c>
      <c r="U71" s="4" t="e">
        <f t="shared" si="10"/>
        <v>#NUM!</v>
      </c>
      <c r="V71" s="4" t="e">
        <f t="shared" si="11"/>
        <v>#NUM!</v>
      </c>
      <c r="W71" s="4"/>
      <c r="X71" s="3"/>
      <c r="Y71" s="14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21"/>
    </row>
    <row r="72" spans="1:51" x14ac:dyDescent="0.25">
      <c r="A72" s="6">
        <v>69</v>
      </c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>
        <f t="shared" si="8"/>
        <v>0</v>
      </c>
      <c r="T72" s="4" t="e">
        <f t="shared" si="9"/>
        <v>#NUM!</v>
      </c>
      <c r="U72" s="4" t="e">
        <f t="shared" si="10"/>
        <v>#NUM!</v>
      </c>
      <c r="V72" s="4" t="e">
        <f t="shared" si="11"/>
        <v>#NUM!</v>
      </c>
      <c r="W72" s="4"/>
      <c r="X72" s="3"/>
      <c r="Y72" s="14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21"/>
    </row>
    <row r="73" spans="1:51" x14ac:dyDescent="0.25">
      <c r="A73" s="6">
        <v>70</v>
      </c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>
        <f t="shared" si="8"/>
        <v>0</v>
      </c>
      <c r="T73" s="4" t="e">
        <f t="shared" si="9"/>
        <v>#NUM!</v>
      </c>
      <c r="U73" s="4" t="e">
        <f t="shared" si="10"/>
        <v>#NUM!</v>
      </c>
      <c r="V73" s="4" t="e">
        <f t="shared" si="11"/>
        <v>#NUM!</v>
      </c>
      <c r="W73" s="4"/>
      <c r="X73" s="3"/>
      <c r="Y73" s="14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21"/>
    </row>
    <row r="74" spans="1:51" x14ac:dyDescent="0.25">
      <c r="A74" s="6">
        <v>71</v>
      </c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>
        <f t="shared" si="8"/>
        <v>0</v>
      </c>
      <c r="T74" s="4" t="e">
        <f t="shared" si="9"/>
        <v>#NUM!</v>
      </c>
      <c r="U74" s="4" t="e">
        <f t="shared" si="10"/>
        <v>#NUM!</v>
      </c>
      <c r="V74" s="4" t="e">
        <f t="shared" si="11"/>
        <v>#NUM!</v>
      </c>
      <c r="W74" s="4"/>
      <c r="X74" s="3"/>
      <c r="Y74" s="14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21"/>
    </row>
    <row r="75" spans="1:51" x14ac:dyDescent="0.25">
      <c r="A75" s="6">
        <v>72</v>
      </c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>
        <f t="shared" si="8"/>
        <v>0</v>
      </c>
      <c r="T75" s="4" t="e">
        <f t="shared" si="9"/>
        <v>#NUM!</v>
      </c>
      <c r="U75" s="4" t="e">
        <f t="shared" si="10"/>
        <v>#NUM!</v>
      </c>
      <c r="V75" s="4" t="e">
        <f t="shared" si="11"/>
        <v>#NUM!</v>
      </c>
      <c r="W75" s="4"/>
      <c r="X75" s="3"/>
      <c r="Y75" s="14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21"/>
    </row>
    <row r="76" spans="1:51" x14ac:dyDescent="0.25">
      <c r="A76" s="6">
        <v>73</v>
      </c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>
        <f t="shared" si="8"/>
        <v>0</v>
      </c>
      <c r="T76" s="4" t="e">
        <f t="shared" si="9"/>
        <v>#NUM!</v>
      </c>
      <c r="U76" s="4" t="e">
        <f t="shared" si="10"/>
        <v>#NUM!</v>
      </c>
      <c r="V76" s="4" t="e">
        <f t="shared" si="11"/>
        <v>#NUM!</v>
      </c>
      <c r="W76" s="4"/>
      <c r="X76" s="3"/>
      <c r="Y76" s="14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21"/>
    </row>
    <row r="77" spans="1:51" x14ac:dyDescent="0.25">
      <c r="A77" s="6">
        <v>74</v>
      </c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>
        <f t="shared" si="8"/>
        <v>0</v>
      </c>
      <c r="T77" s="4" t="e">
        <f t="shared" si="9"/>
        <v>#NUM!</v>
      </c>
      <c r="U77" s="4" t="e">
        <f t="shared" si="10"/>
        <v>#NUM!</v>
      </c>
      <c r="V77" s="4" t="e">
        <f t="shared" si="11"/>
        <v>#NUM!</v>
      </c>
      <c r="W77" s="4"/>
      <c r="X77" s="3"/>
      <c r="Y77" s="14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21"/>
    </row>
    <row r="78" spans="1:51" x14ac:dyDescent="0.25">
      <c r="A78" s="6">
        <v>75</v>
      </c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>
        <f t="shared" si="8"/>
        <v>0</v>
      </c>
      <c r="T78" s="4" t="e">
        <f t="shared" si="9"/>
        <v>#NUM!</v>
      </c>
      <c r="U78" s="4" t="e">
        <f t="shared" si="10"/>
        <v>#NUM!</v>
      </c>
      <c r="V78" s="4" t="e">
        <f t="shared" si="11"/>
        <v>#NUM!</v>
      </c>
      <c r="W78" s="4"/>
      <c r="X78" s="3"/>
      <c r="Y78" s="14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21"/>
    </row>
    <row r="79" spans="1:51" x14ac:dyDescent="0.25">
      <c r="A79" s="6">
        <v>76</v>
      </c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>
        <f t="shared" si="8"/>
        <v>0</v>
      </c>
      <c r="T79" s="4" t="e">
        <f t="shared" si="9"/>
        <v>#NUM!</v>
      </c>
      <c r="U79" s="4" t="e">
        <f t="shared" si="10"/>
        <v>#NUM!</v>
      </c>
      <c r="V79" s="4" t="e">
        <f t="shared" si="11"/>
        <v>#NUM!</v>
      </c>
      <c r="W79" s="4"/>
      <c r="X79" s="3"/>
      <c r="Y79" s="14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21"/>
    </row>
    <row r="80" spans="1:51" x14ac:dyDescent="0.25">
      <c r="A80" s="6">
        <v>77</v>
      </c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>
        <f t="shared" si="8"/>
        <v>0</v>
      </c>
      <c r="T80" s="4" t="e">
        <f t="shared" si="9"/>
        <v>#NUM!</v>
      </c>
      <c r="U80" s="4" t="e">
        <f t="shared" si="10"/>
        <v>#NUM!</v>
      </c>
      <c r="V80" s="4" t="e">
        <f t="shared" si="11"/>
        <v>#NUM!</v>
      </c>
      <c r="W80" s="4"/>
      <c r="X80" s="3"/>
      <c r="Y80" s="14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21"/>
    </row>
    <row r="81" spans="1:51" x14ac:dyDescent="0.25">
      <c r="A81" s="6">
        <v>78</v>
      </c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>
        <f t="shared" si="8"/>
        <v>0</v>
      </c>
      <c r="T81" s="4" t="e">
        <f t="shared" si="9"/>
        <v>#NUM!</v>
      </c>
      <c r="U81" s="4" t="e">
        <f t="shared" si="10"/>
        <v>#NUM!</v>
      </c>
      <c r="V81" s="4" t="e">
        <f t="shared" si="11"/>
        <v>#NUM!</v>
      </c>
      <c r="W81" s="4"/>
      <c r="X81" s="3"/>
      <c r="Y81" s="14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21"/>
    </row>
    <row r="82" spans="1:51" x14ac:dyDescent="0.25">
      <c r="A82" s="6">
        <v>79</v>
      </c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>
        <f t="shared" si="8"/>
        <v>0</v>
      </c>
      <c r="T82" s="4" t="e">
        <f t="shared" si="9"/>
        <v>#NUM!</v>
      </c>
      <c r="U82" s="4" t="e">
        <f t="shared" si="10"/>
        <v>#NUM!</v>
      </c>
      <c r="V82" s="4" t="e">
        <f t="shared" si="11"/>
        <v>#NUM!</v>
      </c>
      <c r="W82" s="4"/>
      <c r="X82" s="3"/>
      <c r="Y82" s="14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21"/>
    </row>
    <row r="83" spans="1:51" x14ac:dyDescent="0.25">
      <c r="A83" s="6">
        <v>80</v>
      </c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>
        <f t="shared" si="8"/>
        <v>0</v>
      </c>
      <c r="T83" s="4" t="e">
        <f t="shared" si="9"/>
        <v>#NUM!</v>
      </c>
      <c r="U83" s="4" t="e">
        <f t="shared" si="10"/>
        <v>#NUM!</v>
      </c>
      <c r="V83" s="4" t="e">
        <f t="shared" si="11"/>
        <v>#NUM!</v>
      </c>
      <c r="W83" s="4"/>
      <c r="X83" s="3"/>
      <c r="Y83" s="14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21"/>
    </row>
    <row r="84" spans="1:51" x14ac:dyDescent="0.25">
      <c r="A84" s="6">
        <v>81</v>
      </c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>
        <f t="shared" si="8"/>
        <v>0</v>
      </c>
      <c r="T84" s="4" t="e">
        <f t="shared" si="9"/>
        <v>#NUM!</v>
      </c>
      <c r="U84" s="4" t="e">
        <f t="shared" si="10"/>
        <v>#NUM!</v>
      </c>
      <c r="V84" s="4" t="e">
        <f t="shared" si="11"/>
        <v>#NUM!</v>
      </c>
      <c r="W84" s="4"/>
      <c r="X84" s="3"/>
      <c r="Y84" s="14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21"/>
    </row>
    <row r="85" spans="1:51" x14ac:dyDescent="0.25">
      <c r="A85" s="6">
        <v>82</v>
      </c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>
        <f t="shared" si="8"/>
        <v>0</v>
      </c>
      <c r="T85" s="4" t="e">
        <f t="shared" si="9"/>
        <v>#NUM!</v>
      </c>
      <c r="U85" s="4" t="e">
        <f t="shared" si="10"/>
        <v>#NUM!</v>
      </c>
      <c r="V85" s="4" t="e">
        <f t="shared" si="11"/>
        <v>#NUM!</v>
      </c>
      <c r="W85" s="4"/>
      <c r="X85" s="3"/>
      <c r="Y85" s="14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21"/>
    </row>
    <row r="86" spans="1:51" x14ac:dyDescent="0.25">
      <c r="A86" s="6">
        <v>83</v>
      </c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>
        <f t="shared" si="8"/>
        <v>0</v>
      </c>
      <c r="T86" s="4" t="e">
        <f t="shared" si="9"/>
        <v>#NUM!</v>
      </c>
      <c r="U86" s="4" t="e">
        <f t="shared" si="10"/>
        <v>#NUM!</v>
      </c>
      <c r="V86" s="4" t="e">
        <f t="shared" si="11"/>
        <v>#NUM!</v>
      </c>
      <c r="W86" s="4"/>
      <c r="X86" s="3"/>
      <c r="Y86" s="14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21"/>
    </row>
    <row r="87" spans="1:51" x14ac:dyDescent="0.25">
      <c r="A87" s="6">
        <v>84</v>
      </c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>
        <f t="shared" si="8"/>
        <v>0</v>
      </c>
      <c r="T87" s="4" t="e">
        <f t="shared" si="9"/>
        <v>#NUM!</v>
      </c>
      <c r="U87" s="4" t="e">
        <f t="shared" si="10"/>
        <v>#NUM!</v>
      </c>
      <c r="V87" s="4" t="e">
        <f t="shared" si="11"/>
        <v>#NUM!</v>
      </c>
      <c r="W87" s="4"/>
      <c r="X87" s="3"/>
      <c r="Y87" s="14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21"/>
    </row>
    <row r="88" spans="1:51" x14ac:dyDescent="0.25">
      <c r="A88" s="6">
        <v>85</v>
      </c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>
        <f t="shared" si="8"/>
        <v>0</v>
      </c>
      <c r="T88" s="4" t="e">
        <f t="shared" si="9"/>
        <v>#NUM!</v>
      </c>
      <c r="U88" s="4" t="e">
        <f t="shared" si="10"/>
        <v>#NUM!</v>
      </c>
      <c r="V88" s="4" t="e">
        <f t="shared" si="11"/>
        <v>#NUM!</v>
      </c>
      <c r="W88" s="4"/>
      <c r="X88" s="3"/>
      <c r="Y88" s="14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21"/>
    </row>
    <row r="89" spans="1:51" x14ac:dyDescent="0.25">
      <c r="A89" s="6">
        <v>86</v>
      </c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>
        <f t="shared" si="8"/>
        <v>0</v>
      </c>
      <c r="T89" s="4" t="e">
        <f t="shared" si="9"/>
        <v>#NUM!</v>
      </c>
      <c r="U89" s="4" t="e">
        <f t="shared" si="10"/>
        <v>#NUM!</v>
      </c>
      <c r="V89" s="4" t="e">
        <f t="shared" si="11"/>
        <v>#NUM!</v>
      </c>
      <c r="W89" s="4"/>
      <c r="X89" s="3"/>
      <c r="Y89" s="14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21"/>
    </row>
    <row r="90" spans="1:51" x14ac:dyDescent="0.25">
      <c r="A90" s="6">
        <v>87</v>
      </c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>
        <f t="shared" si="8"/>
        <v>0</v>
      </c>
      <c r="T90" s="4" t="e">
        <f t="shared" si="9"/>
        <v>#NUM!</v>
      </c>
      <c r="U90" s="4" t="e">
        <f t="shared" si="10"/>
        <v>#NUM!</v>
      </c>
      <c r="V90" s="4" t="e">
        <f t="shared" si="11"/>
        <v>#NUM!</v>
      </c>
      <c r="W90" s="4"/>
      <c r="X90" s="3"/>
      <c r="Y90" s="14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21"/>
    </row>
    <row r="91" spans="1:51" x14ac:dyDescent="0.25">
      <c r="A91" s="6">
        <v>88</v>
      </c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>
        <f t="shared" si="8"/>
        <v>0</v>
      </c>
      <c r="T91" s="4" t="e">
        <f t="shared" si="9"/>
        <v>#NUM!</v>
      </c>
      <c r="U91" s="4" t="e">
        <f t="shared" si="10"/>
        <v>#NUM!</v>
      </c>
      <c r="V91" s="4" t="e">
        <f t="shared" si="11"/>
        <v>#NUM!</v>
      </c>
      <c r="W91" s="4"/>
      <c r="X91" s="3"/>
      <c r="Y91" s="14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21"/>
    </row>
    <row r="92" spans="1:51" x14ac:dyDescent="0.25">
      <c r="A92" s="6">
        <v>89</v>
      </c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>
        <f t="shared" si="8"/>
        <v>0</v>
      </c>
      <c r="T92" s="4" t="e">
        <f t="shared" si="9"/>
        <v>#NUM!</v>
      </c>
      <c r="U92" s="4" t="e">
        <f t="shared" si="10"/>
        <v>#NUM!</v>
      </c>
      <c r="V92" s="4" t="e">
        <f t="shared" si="11"/>
        <v>#NUM!</v>
      </c>
      <c r="W92" s="4"/>
      <c r="X92" s="3"/>
      <c r="Y92" s="14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21"/>
    </row>
    <row r="93" spans="1:51" x14ac:dyDescent="0.25">
      <c r="A93" s="6">
        <v>90</v>
      </c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>
        <f t="shared" si="8"/>
        <v>0</v>
      </c>
      <c r="T93" s="4" t="e">
        <f t="shared" si="9"/>
        <v>#NUM!</v>
      </c>
      <c r="U93" s="4" t="e">
        <f t="shared" si="10"/>
        <v>#NUM!</v>
      </c>
      <c r="V93" s="4" t="e">
        <f t="shared" si="11"/>
        <v>#NUM!</v>
      </c>
      <c r="W93" s="4"/>
      <c r="X93" s="3"/>
      <c r="Y93" s="14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21"/>
    </row>
    <row r="94" spans="1:51" x14ac:dyDescent="0.25">
      <c r="A94" s="6">
        <v>91</v>
      </c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>
        <f t="shared" si="8"/>
        <v>0</v>
      </c>
      <c r="T94" s="4" t="e">
        <f t="shared" si="9"/>
        <v>#NUM!</v>
      </c>
      <c r="U94" s="4" t="e">
        <f t="shared" si="10"/>
        <v>#NUM!</v>
      </c>
      <c r="V94" s="4" t="e">
        <f t="shared" si="11"/>
        <v>#NUM!</v>
      </c>
      <c r="W94" s="4"/>
      <c r="X94" s="3"/>
      <c r="Y94" s="14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21"/>
    </row>
    <row r="95" spans="1:51" x14ac:dyDescent="0.25">
      <c r="A95" s="6">
        <v>92</v>
      </c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>
        <f t="shared" si="8"/>
        <v>0</v>
      </c>
      <c r="T95" s="4" t="e">
        <f t="shared" si="9"/>
        <v>#NUM!</v>
      </c>
      <c r="U95" s="4" t="e">
        <f t="shared" si="10"/>
        <v>#NUM!</v>
      </c>
      <c r="V95" s="4" t="e">
        <f t="shared" si="11"/>
        <v>#NUM!</v>
      </c>
      <c r="W95" s="4"/>
      <c r="X95" s="3"/>
      <c r="Y95" s="14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21"/>
    </row>
    <row r="96" spans="1:51" x14ac:dyDescent="0.25">
      <c r="A96" s="6">
        <v>93</v>
      </c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>
        <f t="shared" si="8"/>
        <v>0</v>
      </c>
      <c r="T96" s="4" t="e">
        <f t="shared" si="9"/>
        <v>#NUM!</v>
      </c>
      <c r="U96" s="4" t="e">
        <f t="shared" si="10"/>
        <v>#NUM!</v>
      </c>
      <c r="V96" s="4" t="e">
        <f t="shared" si="11"/>
        <v>#NUM!</v>
      </c>
      <c r="W96" s="4"/>
      <c r="X96" s="3"/>
      <c r="Y96" s="14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21"/>
    </row>
    <row r="97" spans="1:51" x14ac:dyDescent="0.25">
      <c r="A97" s="6">
        <v>94</v>
      </c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>
        <f t="shared" si="8"/>
        <v>0</v>
      </c>
      <c r="T97" s="4" t="e">
        <f t="shared" si="9"/>
        <v>#NUM!</v>
      </c>
      <c r="U97" s="4" t="e">
        <f t="shared" si="10"/>
        <v>#NUM!</v>
      </c>
      <c r="V97" s="4" t="e">
        <f t="shared" si="11"/>
        <v>#NUM!</v>
      </c>
      <c r="W97" s="4"/>
      <c r="X97" s="3"/>
      <c r="Y97" s="14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21"/>
    </row>
    <row r="98" spans="1:51" x14ac:dyDescent="0.25">
      <c r="A98" s="6">
        <v>95</v>
      </c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>
        <f t="shared" si="8"/>
        <v>0</v>
      </c>
      <c r="T98" s="4" t="e">
        <f t="shared" si="9"/>
        <v>#NUM!</v>
      </c>
      <c r="U98" s="4" t="e">
        <f t="shared" si="10"/>
        <v>#NUM!</v>
      </c>
      <c r="V98" s="4" t="e">
        <f t="shared" si="11"/>
        <v>#NUM!</v>
      </c>
      <c r="W98" s="4"/>
      <c r="X98" s="3"/>
      <c r="Y98" s="14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21"/>
    </row>
    <row r="99" spans="1:51" x14ac:dyDescent="0.25">
      <c r="A99" s="6">
        <v>96</v>
      </c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>
        <f t="shared" si="8"/>
        <v>0</v>
      </c>
      <c r="T99" s="4" t="e">
        <f t="shared" si="9"/>
        <v>#NUM!</v>
      </c>
      <c r="U99" s="4" t="e">
        <f t="shared" si="10"/>
        <v>#NUM!</v>
      </c>
      <c r="V99" s="4" t="e">
        <f t="shared" si="11"/>
        <v>#NUM!</v>
      </c>
      <c r="W99" s="4"/>
      <c r="X99" s="3"/>
      <c r="Y99" s="14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21"/>
    </row>
    <row r="100" spans="1:51" x14ac:dyDescent="0.25">
      <c r="A100" s="6">
        <v>97</v>
      </c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>
        <f t="shared" ref="S100:S131" si="12">SUM(C100:R100)</f>
        <v>0</v>
      </c>
      <c r="T100" s="4" t="e">
        <f t="shared" ref="T100:T131" si="13">S100-U100-V100</f>
        <v>#NUM!</v>
      </c>
      <c r="U100" s="4" t="e">
        <f t="shared" ref="U100:U131" si="14">SMALL(C100:R100,1)</f>
        <v>#NUM!</v>
      </c>
      <c r="V100" s="4" t="e">
        <f t="shared" ref="V100:V131" si="15">SMALL(C100:R100,2)</f>
        <v>#NUM!</v>
      </c>
      <c r="W100" s="4"/>
      <c r="X100" s="3"/>
      <c r="Y100" s="14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21"/>
    </row>
    <row r="101" spans="1:51" x14ac:dyDescent="0.25">
      <c r="A101" s="6">
        <v>98</v>
      </c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>
        <f t="shared" si="12"/>
        <v>0</v>
      </c>
      <c r="T101" s="4" t="e">
        <f t="shared" si="13"/>
        <v>#NUM!</v>
      </c>
      <c r="U101" s="4" t="e">
        <f t="shared" si="14"/>
        <v>#NUM!</v>
      </c>
      <c r="V101" s="4" t="e">
        <f t="shared" si="15"/>
        <v>#NUM!</v>
      </c>
      <c r="W101" s="4"/>
      <c r="X101" s="3"/>
      <c r="Y101" s="14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21"/>
    </row>
    <row r="102" spans="1:51" x14ac:dyDescent="0.25">
      <c r="A102" s="6">
        <v>99</v>
      </c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>
        <f t="shared" si="12"/>
        <v>0</v>
      </c>
      <c r="T102" s="4" t="e">
        <f t="shared" si="13"/>
        <v>#NUM!</v>
      </c>
      <c r="U102" s="4" t="e">
        <f t="shared" si="14"/>
        <v>#NUM!</v>
      </c>
      <c r="V102" s="4" t="e">
        <f t="shared" si="15"/>
        <v>#NUM!</v>
      </c>
      <c r="W102" s="4"/>
      <c r="X102" s="3"/>
      <c r="Y102" s="14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21"/>
    </row>
    <row r="103" spans="1:51" x14ac:dyDescent="0.25">
      <c r="A103" s="6">
        <v>100</v>
      </c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>
        <f t="shared" si="12"/>
        <v>0</v>
      </c>
      <c r="T103" s="4" t="e">
        <f t="shared" si="13"/>
        <v>#NUM!</v>
      </c>
      <c r="U103" s="4" t="e">
        <f t="shared" si="14"/>
        <v>#NUM!</v>
      </c>
      <c r="V103" s="4" t="e">
        <f t="shared" si="15"/>
        <v>#NUM!</v>
      </c>
      <c r="W103" s="4"/>
      <c r="X103" s="3"/>
      <c r="Y103" s="14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21"/>
    </row>
    <row r="104" spans="1:51" x14ac:dyDescent="0.25">
      <c r="A104" s="6">
        <v>101</v>
      </c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>
        <f t="shared" si="12"/>
        <v>0</v>
      </c>
      <c r="T104" s="4" t="e">
        <f t="shared" si="13"/>
        <v>#NUM!</v>
      </c>
      <c r="U104" s="4" t="e">
        <f t="shared" si="14"/>
        <v>#NUM!</v>
      </c>
      <c r="V104" s="4" t="e">
        <f t="shared" si="15"/>
        <v>#NUM!</v>
      </c>
      <c r="W104" s="4"/>
      <c r="X104" s="3"/>
      <c r="Y104" s="14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21"/>
    </row>
    <row r="105" spans="1:51" x14ac:dyDescent="0.25">
      <c r="A105" s="6">
        <v>102</v>
      </c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>
        <f t="shared" si="12"/>
        <v>0</v>
      </c>
      <c r="T105" s="4" t="e">
        <f t="shared" si="13"/>
        <v>#NUM!</v>
      </c>
      <c r="U105" s="4" t="e">
        <f t="shared" si="14"/>
        <v>#NUM!</v>
      </c>
      <c r="V105" s="4" t="e">
        <f t="shared" si="15"/>
        <v>#NUM!</v>
      </c>
      <c r="W105" s="4"/>
      <c r="X105" s="3"/>
      <c r="Y105" s="14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21"/>
    </row>
    <row r="106" spans="1:51" x14ac:dyDescent="0.25">
      <c r="A106" s="6">
        <v>103</v>
      </c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>
        <f t="shared" si="12"/>
        <v>0</v>
      </c>
      <c r="T106" s="4" t="e">
        <f t="shared" si="13"/>
        <v>#NUM!</v>
      </c>
      <c r="U106" s="4" t="e">
        <f t="shared" si="14"/>
        <v>#NUM!</v>
      </c>
      <c r="V106" s="4" t="e">
        <f t="shared" si="15"/>
        <v>#NUM!</v>
      </c>
      <c r="W106" s="4"/>
      <c r="X106" s="3"/>
      <c r="Y106" s="14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21"/>
    </row>
    <row r="107" spans="1:51" x14ac:dyDescent="0.25">
      <c r="A107" s="6">
        <v>104</v>
      </c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>
        <f t="shared" si="12"/>
        <v>0</v>
      </c>
      <c r="T107" s="4" t="e">
        <f t="shared" si="13"/>
        <v>#NUM!</v>
      </c>
      <c r="U107" s="4" t="e">
        <f t="shared" si="14"/>
        <v>#NUM!</v>
      </c>
      <c r="V107" s="4" t="e">
        <f t="shared" si="15"/>
        <v>#NUM!</v>
      </c>
      <c r="W107" s="4"/>
      <c r="X107" s="3"/>
      <c r="Y107" s="14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21"/>
    </row>
    <row r="108" spans="1:51" x14ac:dyDescent="0.25">
      <c r="A108" s="6">
        <v>105</v>
      </c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>
        <f t="shared" si="12"/>
        <v>0</v>
      </c>
      <c r="T108" s="4" t="e">
        <f t="shared" si="13"/>
        <v>#NUM!</v>
      </c>
      <c r="U108" s="4" t="e">
        <f t="shared" si="14"/>
        <v>#NUM!</v>
      </c>
      <c r="V108" s="4" t="e">
        <f t="shared" si="15"/>
        <v>#NUM!</v>
      </c>
      <c r="W108" s="4"/>
      <c r="X108" s="3"/>
      <c r="Y108" s="14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21"/>
    </row>
    <row r="109" spans="1:51" x14ac:dyDescent="0.25">
      <c r="A109" s="6">
        <v>106</v>
      </c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>
        <f t="shared" si="12"/>
        <v>0</v>
      </c>
      <c r="T109" s="4" t="e">
        <f t="shared" si="13"/>
        <v>#NUM!</v>
      </c>
      <c r="U109" s="4" t="e">
        <f t="shared" si="14"/>
        <v>#NUM!</v>
      </c>
      <c r="V109" s="4" t="e">
        <f t="shared" si="15"/>
        <v>#NUM!</v>
      </c>
      <c r="W109" s="4"/>
      <c r="X109" s="3"/>
      <c r="Y109" s="14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21"/>
    </row>
    <row r="110" spans="1:51" x14ac:dyDescent="0.25">
      <c r="A110" s="6">
        <v>107</v>
      </c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>
        <f t="shared" si="12"/>
        <v>0</v>
      </c>
      <c r="T110" s="4" t="e">
        <f t="shared" si="13"/>
        <v>#NUM!</v>
      </c>
      <c r="U110" s="4" t="e">
        <f t="shared" si="14"/>
        <v>#NUM!</v>
      </c>
      <c r="V110" s="4" t="e">
        <f t="shared" si="15"/>
        <v>#NUM!</v>
      </c>
      <c r="W110" s="4"/>
      <c r="X110" s="3"/>
      <c r="Y110" s="14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21"/>
    </row>
    <row r="111" spans="1:51" x14ac:dyDescent="0.25">
      <c r="A111" s="6">
        <v>108</v>
      </c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>
        <f t="shared" si="12"/>
        <v>0</v>
      </c>
      <c r="T111" s="4" t="e">
        <f t="shared" si="13"/>
        <v>#NUM!</v>
      </c>
      <c r="U111" s="4" t="e">
        <f t="shared" si="14"/>
        <v>#NUM!</v>
      </c>
      <c r="V111" s="4" t="e">
        <f t="shared" si="15"/>
        <v>#NUM!</v>
      </c>
      <c r="W111" s="4"/>
      <c r="X111" s="3"/>
      <c r="Y111" s="14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21"/>
    </row>
    <row r="112" spans="1:51" x14ac:dyDescent="0.25">
      <c r="A112" s="6">
        <v>109</v>
      </c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>
        <f t="shared" si="12"/>
        <v>0</v>
      </c>
      <c r="T112" s="4" t="e">
        <f t="shared" si="13"/>
        <v>#NUM!</v>
      </c>
      <c r="U112" s="4" t="e">
        <f t="shared" si="14"/>
        <v>#NUM!</v>
      </c>
      <c r="V112" s="4" t="e">
        <f t="shared" si="15"/>
        <v>#NUM!</v>
      </c>
      <c r="W112" s="4"/>
      <c r="X112" s="3"/>
      <c r="Y112" s="14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21"/>
    </row>
    <row r="113" spans="1:51" x14ac:dyDescent="0.25">
      <c r="A113" s="6">
        <v>110</v>
      </c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>
        <f t="shared" si="12"/>
        <v>0</v>
      </c>
      <c r="T113" s="4" t="e">
        <f t="shared" si="13"/>
        <v>#NUM!</v>
      </c>
      <c r="U113" s="4" t="e">
        <f t="shared" si="14"/>
        <v>#NUM!</v>
      </c>
      <c r="V113" s="4" t="e">
        <f t="shared" si="15"/>
        <v>#NUM!</v>
      </c>
      <c r="W113" s="4"/>
      <c r="X113" s="3"/>
      <c r="Y113" s="14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21"/>
    </row>
    <row r="114" spans="1:51" x14ac:dyDescent="0.25">
      <c r="A114" s="6">
        <v>111</v>
      </c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>
        <f t="shared" si="12"/>
        <v>0</v>
      </c>
      <c r="T114" s="4" t="e">
        <f t="shared" si="13"/>
        <v>#NUM!</v>
      </c>
      <c r="U114" s="4" t="e">
        <f t="shared" si="14"/>
        <v>#NUM!</v>
      </c>
      <c r="V114" s="4" t="e">
        <f t="shared" si="15"/>
        <v>#NUM!</v>
      </c>
      <c r="W114" s="4"/>
      <c r="X114" s="3"/>
      <c r="Y114" s="14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21"/>
    </row>
    <row r="115" spans="1:51" x14ac:dyDescent="0.25">
      <c r="A115" s="6">
        <v>112</v>
      </c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>
        <f t="shared" si="12"/>
        <v>0</v>
      </c>
      <c r="T115" s="4" t="e">
        <f t="shared" si="13"/>
        <v>#NUM!</v>
      </c>
      <c r="U115" s="4" t="e">
        <f t="shared" si="14"/>
        <v>#NUM!</v>
      </c>
      <c r="V115" s="4" t="e">
        <f t="shared" si="15"/>
        <v>#NUM!</v>
      </c>
      <c r="W115" s="4"/>
      <c r="X115" s="3"/>
      <c r="Y115" s="14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21"/>
    </row>
    <row r="116" spans="1:51" x14ac:dyDescent="0.25">
      <c r="A116" s="6">
        <v>113</v>
      </c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>
        <f t="shared" si="12"/>
        <v>0</v>
      </c>
      <c r="T116" s="4" t="e">
        <f t="shared" si="13"/>
        <v>#NUM!</v>
      </c>
      <c r="U116" s="4" t="e">
        <f t="shared" si="14"/>
        <v>#NUM!</v>
      </c>
      <c r="V116" s="4" t="e">
        <f t="shared" si="15"/>
        <v>#NUM!</v>
      </c>
      <c r="W116" s="4"/>
      <c r="X116" s="3"/>
      <c r="Y116" s="14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21"/>
    </row>
    <row r="117" spans="1:51" x14ac:dyDescent="0.25">
      <c r="A117" s="6">
        <v>114</v>
      </c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>
        <f t="shared" si="12"/>
        <v>0</v>
      </c>
      <c r="T117" s="4" t="e">
        <f t="shared" si="13"/>
        <v>#NUM!</v>
      </c>
      <c r="U117" s="4" t="e">
        <f t="shared" si="14"/>
        <v>#NUM!</v>
      </c>
      <c r="V117" s="4" t="e">
        <f t="shared" si="15"/>
        <v>#NUM!</v>
      </c>
      <c r="W117" s="4"/>
      <c r="X117" s="3"/>
      <c r="Y117" s="14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21"/>
    </row>
    <row r="118" spans="1:51" x14ac:dyDescent="0.25">
      <c r="A118" s="6">
        <v>115</v>
      </c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>
        <f t="shared" si="12"/>
        <v>0</v>
      </c>
      <c r="T118" s="4" t="e">
        <f t="shared" si="13"/>
        <v>#NUM!</v>
      </c>
      <c r="U118" s="4" t="e">
        <f t="shared" si="14"/>
        <v>#NUM!</v>
      </c>
      <c r="V118" s="4" t="e">
        <f t="shared" si="15"/>
        <v>#NUM!</v>
      </c>
      <c r="W118" s="4"/>
      <c r="X118" s="3"/>
      <c r="Y118" s="14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21"/>
    </row>
    <row r="119" spans="1:51" x14ac:dyDescent="0.25">
      <c r="A119" s="6">
        <v>116</v>
      </c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>
        <f t="shared" si="12"/>
        <v>0</v>
      </c>
      <c r="T119" s="4" t="e">
        <f t="shared" si="13"/>
        <v>#NUM!</v>
      </c>
      <c r="U119" s="4" t="e">
        <f t="shared" si="14"/>
        <v>#NUM!</v>
      </c>
      <c r="V119" s="4" t="e">
        <f t="shared" si="15"/>
        <v>#NUM!</v>
      </c>
      <c r="W119" s="4"/>
      <c r="X119" s="3"/>
      <c r="Y119" s="14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21"/>
    </row>
    <row r="120" spans="1:51" x14ac:dyDescent="0.25">
      <c r="A120" s="6">
        <v>117</v>
      </c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>
        <f t="shared" si="12"/>
        <v>0</v>
      </c>
      <c r="T120" s="4" t="e">
        <f t="shared" si="13"/>
        <v>#NUM!</v>
      </c>
      <c r="U120" s="4" t="e">
        <f t="shared" si="14"/>
        <v>#NUM!</v>
      </c>
      <c r="V120" s="4" t="e">
        <f t="shared" si="15"/>
        <v>#NUM!</v>
      </c>
      <c r="W120" s="4"/>
      <c r="X120" s="3"/>
      <c r="Y120" s="14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21"/>
    </row>
    <row r="121" spans="1:51" x14ac:dyDescent="0.25">
      <c r="A121" s="6">
        <v>118</v>
      </c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>
        <f t="shared" si="12"/>
        <v>0</v>
      </c>
      <c r="T121" s="4" t="e">
        <f t="shared" si="13"/>
        <v>#NUM!</v>
      </c>
      <c r="U121" s="4" t="e">
        <f t="shared" si="14"/>
        <v>#NUM!</v>
      </c>
      <c r="V121" s="4" t="e">
        <f t="shared" si="15"/>
        <v>#NUM!</v>
      </c>
      <c r="W121" s="4"/>
      <c r="X121" s="3"/>
      <c r="Y121" s="14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21"/>
    </row>
    <row r="122" spans="1:51" x14ac:dyDescent="0.25">
      <c r="A122" s="6">
        <v>119</v>
      </c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>
        <f t="shared" si="12"/>
        <v>0</v>
      </c>
      <c r="T122" s="4" t="e">
        <f t="shared" si="13"/>
        <v>#NUM!</v>
      </c>
      <c r="U122" s="4" t="e">
        <f t="shared" si="14"/>
        <v>#NUM!</v>
      </c>
      <c r="V122" s="4" t="e">
        <f t="shared" si="15"/>
        <v>#NUM!</v>
      </c>
      <c r="W122" s="4"/>
      <c r="X122" s="3"/>
      <c r="Y122" s="14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21"/>
    </row>
    <row r="123" spans="1:51" x14ac:dyDescent="0.25">
      <c r="A123" s="6">
        <v>120</v>
      </c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>
        <f t="shared" si="12"/>
        <v>0</v>
      </c>
      <c r="T123" s="4" t="e">
        <f t="shared" si="13"/>
        <v>#NUM!</v>
      </c>
      <c r="U123" s="4" t="e">
        <f t="shared" si="14"/>
        <v>#NUM!</v>
      </c>
      <c r="V123" s="4" t="e">
        <f t="shared" si="15"/>
        <v>#NUM!</v>
      </c>
      <c r="W123" s="4"/>
      <c r="X123" s="3"/>
      <c r="Y123" s="14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21"/>
    </row>
    <row r="124" spans="1:51" x14ac:dyDescent="0.25">
      <c r="A124" s="6">
        <v>121</v>
      </c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>
        <f t="shared" si="12"/>
        <v>0</v>
      </c>
      <c r="T124" s="4" t="e">
        <f t="shared" si="13"/>
        <v>#NUM!</v>
      </c>
      <c r="U124" s="4" t="e">
        <f t="shared" si="14"/>
        <v>#NUM!</v>
      </c>
      <c r="V124" s="4" t="e">
        <f t="shared" si="15"/>
        <v>#NUM!</v>
      </c>
      <c r="W124" s="4"/>
      <c r="X124" s="3"/>
      <c r="Y124" s="14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21"/>
    </row>
    <row r="125" spans="1:51" x14ac:dyDescent="0.25">
      <c r="A125" s="6">
        <v>122</v>
      </c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>
        <f t="shared" si="12"/>
        <v>0</v>
      </c>
      <c r="T125" s="4" t="e">
        <f t="shared" si="13"/>
        <v>#NUM!</v>
      </c>
      <c r="U125" s="4" t="e">
        <f t="shared" si="14"/>
        <v>#NUM!</v>
      </c>
      <c r="V125" s="4" t="e">
        <f t="shared" si="15"/>
        <v>#NUM!</v>
      </c>
      <c r="W125" s="4"/>
      <c r="X125" s="3"/>
      <c r="Y125" s="14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21"/>
    </row>
    <row r="126" spans="1:51" x14ac:dyDescent="0.25">
      <c r="A126" s="6">
        <v>123</v>
      </c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>
        <f t="shared" si="12"/>
        <v>0</v>
      </c>
      <c r="T126" s="4" t="e">
        <f t="shared" si="13"/>
        <v>#NUM!</v>
      </c>
      <c r="U126" s="4" t="e">
        <f t="shared" si="14"/>
        <v>#NUM!</v>
      </c>
      <c r="V126" s="4" t="e">
        <f t="shared" si="15"/>
        <v>#NUM!</v>
      </c>
      <c r="W126" s="4"/>
      <c r="X126" s="3"/>
      <c r="Y126" s="14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21"/>
    </row>
    <row r="127" spans="1:51" x14ac:dyDescent="0.25">
      <c r="A127" s="6">
        <v>124</v>
      </c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>
        <f t="shared" si="12"/>
        <v>0</v>
      </c>
      <c r="T127" s="4" t="e">
        <f t="shared" si="13"/>
        <v>#NUM!</v>
      </c>
      <c r="U127" s="4" t="e">
        <f t="shared" si="14"/>
        <v>#NUM!</v>
      </c>
      <c r="V127" s="4" t="e">
        <f t="shared" si="15"/>
        <v>#NUM!</v>
      </c>
      <c r="W127" s="4"/>
      <c r="X127" s="3"/>
      <c r="Y127" s="14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21"/>
    </row>
    <row r="128" spans="1:51" x14ac:dyDescent="0.25">
      <c r="A128" s="6">
        <v>125</v>
      </c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>
        <f t="shared" si="12"/>
        <v>0</v>
      </c>
      <c r="T128" s="4" t="e">
        <f t="shared" si="13"/>
        <v>#NUM!</v>
      </c>
      <c r="U128" s="4" t="e">
        <f t="shared" si="14"/>
        <v>#NUM!</v>
      </c>
      <c r="V128" s="4" t="e">
        <f t="shared" si="15"/>
        <v>#NUM!</v>
      </c>
      <c r="W128" s="4"/>
      <c r="X128" s="3"/>
      <c r="Y128" s="14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21"/>
    </row>
    <row r="129" spans="1:51" x14ac:dyDescent="0.25">
      <c r="A129" s="6">
        <v>126</v>
      </c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>
        <f t="shared" si="12"/>
        <v>0</v>
      </c>
      <c r="T129" s="4" t="e">
        <f t="shared" si="13"/>
        <v>#NUM!</v>
      </c>
      <c r="U129" s="4" t="e">
        <f t="shared" si="14"/>
        <v>#NUM!</v>
      </c>
      <c r="V129" s="4" t="e">
        <f t="shared" si="15"/>
        <v>#NUM!</v>
      </c>
      <c r="W129" s="4"/>
      <c r="X129" s="3"/>
      <c r="Y129" s="14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21"/>
    </row>
    <row r="130" spans="1:51" x14ac:dyDescent="0.25">
      <c r="A130" s="6">
        <v>127</v>
      </c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>
        <f t="shared" si="12"/>
        <v>0</v>
      </c>
      <c r="T130" s="4" t="e">
        <f t="shared" si="13"/>
        <v>#NUM!</v>
      </c>
      <c r="U130" s="4" t="e">
        <f t="shared" si="14"/>
        <v>#NUM!</v>
      </c>
      <c r="V130" s="4" t="e">
        <f t="shared" si="15"/>
        <v>#NUM!</v>
      </c>
      <c r="W130" s="4"/>
      <c r="X130" s="3"/>
      <c r="Y130" s="14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21"/>
    </row>
    <row r="131" spans="1:51" x14ac:dyDescent="0.25">
      <c r="A131" s="6">
        <v>128</v>
      </c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>
        <f t="shared" si="12"/>
        <v>0</v>
      </c>
      <c r="T131" s="4" t="e">
        <f t="shared" si="13"/>
        <v>#NUM!</v>
      </c>
      <c r="U131" s="4" t="e">
        <f t="shared" si="14"/>
        <v>#NUM!</v>
      </c>
      <c r="V131" s="4" t="e">
        <f t="shared" si="15"/>
        <v>#NUM!</v>
      </c>
      <c r="W131" s="4"/>
      <c r="X131" s="3"/>
      <c r="Y131" s="14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21"/>
    </row>
    <row r="132" spans="1:51" x14ac:dyDescent="0.25">
      <c r="A132" s="6">
        <v>129</v>
      </c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>
        <f t="shared" ref="S132:S163" si="16">SUM(C132:R132)</f>
        <v>0</v>
      </c>
      <c r="T132" s="4" t="e">
        <f t="shared" ref="T132:T163" si="17">S132-U132-V132</f>
        <v>#NUM!</v>
      </c>
      <c r="U132" s="4" t="e">
        <f t="shared" ref="U132:U163" si="18">SMALL(C132:R132,1)</f>
        <v>#NUM!</v>
      </c>
      <c r="V132" s="4" t="e">
        <f t="shared" ref="V132:V163" si="19">SMALL(C132:R132,2)</f>
        <v>#NUM!</v>
      </c>
      <c r="W132" s="4"/>
      <c r="X132" s="3"/>
      <c r="Y132" s="14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21"/>
    </row>
    <row r="133" spans="1:51" x14ac:dyDescent="0.25">
      <c r="A133" s="6">
        <v>130</v>
      </c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>
        <f t="shared" si="16"/>
        <v>0</v>
      </c>
      <c r="T133" s="4" t="e">
        <f t="shared" si="17"/>
        <v>#NUM!</v>
      </c>
      <c r="U133" s="4" t="e">
        <f t="shared" si="18"/>
        <v>#NUM!</v>
      </c>
      <c r="V133" s="4" t="e">
        <f t="shared" si="19"/>
        <v>#NUM!</v>
      </c>
      <c r="W133" s="4"/>
      <c r="X133" s="3"/>
      <c r="Y133" s="14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21"/>
    </row>
    <row r="134" spans="1:51" x14ac:dyDescent="0.25">
      <c r="A134" s="6">
        <v>131</v>
      </c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>
        <f t="shared" si="16"/>
        <v>0</v>
      </c>
      <c r="T134" s="4" t="e">
        <f t="shared" si="17"/>
        <v>#NUM!</v>
      </c>
      <c r="U134" s="4" t="e">
        <f t="shared" si="18"/>
        <v>#NUM!</v>
      </c>
      <c r="V134" s="4" t="e">
        <f t="shared" si="19"/>
        <v>#NUM!</v>
      </c>
      <c r="W134" s="4"/>
      <c r="X134" s="3"/>
      <c r="Y134" s="14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21"/>
    </row>
    <row r="135" spans="1:51" x14ac:dyDescent="0.25">
      <c r="A135" s="6">
        <v>132</v>
      </c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>
        <f t="shared" si="16"/>
        <v>0</v>
      </c>
      <c r="T135" s="4" t="e">
        <f t="shared" si="17"/>
        <v>#NUM!</v>
      </c>
      <c r="U135" s="4" t="e">
        <f t="shared" si="18"/>
        <v>#NUM!</v>
      </c>
      <c r="V135" s="4" t="e">
        <f t="shared" si="19"/>
        <v>#NUM!</v>
      </c>
      <c r="W135" s="4"/>
      <c r="X135" s="3"/>
      <c r="Y135" s="14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21"/>
    </row>
    <row r="136" spans="1:51" x14ac:dyDescent="0.25">
      <c r="A136" s="6">
        <v>133</v>
      </c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>
        <f t="shared" si="16"/>
        <v>0</v>
      </c>
      <c r="T136" s="4" t="e">
        <f t="shared" si="17"/>
        <v>#NUM!</v>
      </c>
      <c r="U136" s="4" t="e">
        <f t="shared" si="18"/>
        <v>#NUM!</v>
      </c>
      <c r="V136" s="4" t="e">
        <f t="shared" si="19"/>
        <v>#NUM!</v>
      </c>
      <c r="W136" s="4"/>
      <c r="X136" s="3"/>
      <c r="Y136" s="14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21"/>
    </row>
    <row r="137" spans="1:51" x14ac:dyDescent="0.25">
      <c r="A137" s="6">
        <v>134</v>
      </c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>
        <f t="shared" si="16"/>
        <v>0</v>
      </c>
      <c r="T137" s="4" t="e">
        <f t="shared" si="17"/>
        <v>#NUM!</v>
      </c>
      <c r="U137" s="4" t="e">
        <f t="shared" si="18"/>
        <v>#NUM!</v>
      </c>
      <c r="V137" s="4" t="e">
        <f t="shared" si="19"/>
        <v>#NUM!</v>
      </c>
      <c r="W137" s="4"/>
      <c r="X137" s="3"/>
      <c r="Y137" s="14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21"/>
    </row>
    <row r="138" spans="1:51" x14ac:dyDescent="0.25">
      <c r="A138" s="6">
        <v>135</v>
      </c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>
        <f t="shared" si="16"/>
        <v>0</v>
      </c>
      <c r="T138" s="4" t="e">
        <f t="shared" si="17"/>
        <v>#NUM!</v>
      </c>
      <c r="U138" s="4" t="e">
        <f t="shared" si="18"/>
        <v>#NUM!</v>
      </c>
      <c r="V138" s="4" t="e">
        <f t="shared" si="19"/>
        <v>#NUM!</v>
      </c>
      <c r="W138" s="4"/>
      <c r="X138" s="3"/>
      <c r="Y138" s="14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21"/>
    </row>
    <row r="139" spans="1:51" x14ac:dyDescent="0.25">
      <c r="A139" s="6">
        <v>136</v>
      </c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>
        <f t="shared" si="16"/>
        <v>0</v>
      </c>
      <c r="T139" s="4" t="e">
        <f t="shared" si="17"/>
        <v>#NUM!</v>
      </c>
      <c r="U139" s="4" t="e">
        <f t="shared" si="18"/>
        <v>#NUM!</v>
      </c>
      <c r="V139" s="4" t="e">
        <f t="shared" si="19"/>
        <v>#NUM!</v>
      </c>
      <c r="W139" s="4"/>
      <c r="X139" s="3"/>
      <c r="Y139" s="14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21"/>
    </row>
    <row r="140" spans="1:51" x14ac:dyDescent="0.25">
      <c r="A140" s="6">
        <v>137</v>
      </c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>
        <f t="shared" si="16"/>
        <v>0</v>
      </c>
      <c r="T140" s="4" t="e">
        <f t="shared" si="17"/>
        <v>#NUM!</v>
      </c>
      <c r="U140" s="4" t="e">
        <f t="shared" si="18"/>
        <v>#NUM!</v>
      </c>
      <c r="V140" s="4" t="e">
        <f t="shared" si="19"/>
        <v>#NUM!</v>
      </c>
      <c r="W140" s="4"/>
      <c r="X140" s="3"/>
      <c r="Y140" s="14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21"/>
    </row>
    <row r="141" spans="1:51" x14ac:dyDescent="0.25">
      <c r="A141" s="6">
        <v>138</v>
      </c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>
        <f t="shared" si="16"/>
        <v>0</v>
      </c>
      <c r="T141" s="4" t="e">
        <f t="shared" si="17"/>
        <v>#NUM!</v>
      </c>
      <c r="U141" s="4" t="e">
        <f t="shared" si="18"/>
        <v>#NUM!</v>
      </c>
      <c r="V141" s="4" t="e">
        <f t="shared" si="19"/>
        <v>#NUM!</v>
      </c>
      <c r="W141" s="4"/>
      <c r="X141" s="3"/>
      <c r="Y141" s="14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21"/>
    </row>
    <row r="142" spans="1:51" x14ac:dyDescent="0.25">
      <c r="A142" s="6">
        <v>139</v>
      </c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>
        <f t="shared" si="16"/>
        <v>0</v>
      </c>
      <c r="T142" s="4" t="e">
        <f t="shared" si="17"/>
        <v>#NUM!</v>
      </c>
      <c r="U142" s="4" t="e">
        <f t="shared" si="18"/>
        <v>#NUM!</v>
      </c>
      <c r="V142" s="4" t="e">
        <f t="shared" si="19"/>
        <v>#NUM!</v>
      </c>
      <c r="W142" s="4"/>
      <c r="X142" s="3"/>
      <c r="Y142" s="14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21"/>
    </row>
    <row r="143" spans="1:51" x14ac:dyDescent="0.25">
      <c r="A143" s="6">
        <v>140</v>
      </c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>
        <f t="shared" si="16"/>
        <v>0</v>
      </c>
      <c r="T143" s="4" t="e">
        <f t="shared" si="17"/>
        <v>#NUM!</v>
      </c>
      <c r="U143" s="4" t="e">
        <f t="shared" si="18"/>
        <v>#NUM!</v>
      </c>
      <c r="V143" s="4" t="e">
        <f t="shared" si="19"/>
        <v>#NUM!</v>
      </c>
      <c r="W143" s="4"/>
      <c r="X143" s="3"/>
      <c r="Y143" s="14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21"/>
    </row>
    <row r="144" spans="1:51" x14ac:dyDescent="0.25">
      <c r="A144" s="6">
        <v>141</v>
      </c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>
        <f t="shared" si="16"/>
        <v>0</v>
      </c>
      <c r="T144" s="4" t="e">
        <f t="shared" si="17"/>
        <v>#NUM!</v>
      </c>
      <c r="U144" s="4" t="e">
        <f t="shared" si="18"/>
        <v>#NUM!</v>
      </c>
      <c r="V144" s="4" t="e">
        <f t="shared" si="19"/>
        <v>#NUM!</v>
      </c>
      <c r="W144" s="4"/>
      <c r="X144" s="3"/>
      <c r="Y144" s="14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21"/>
    </row>
    <row r="145" spans="1:51" x14ac:dyDescent="0.25">
      <c r="A145" s="6">
        <v>142</v>
      </c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>
        <f t="shared" si="16"/>
        <v>0</v>
      </c>
      <c r="T145" s="4" t="e">
        <f t="shared" si="17"/>
        <v>#NUM!</v>
      </c>
      <c r="U145" s="4" t="e">
        <f t="shared" si="18"/>
        <v>#NUM!</v>
      </c>
      <c r="V145" s="4" t="e">
        <f t="shared" si="19"/>
        <v>#NUM!</v>
      </c>
      <c r="W145" s="4"/>
      <c r="X145" s="3"/>
      <c r="Y145" s="14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21"/>
    </row>
    <row r="146" spans="1:51" x14ac:dyDescent="0.25">
      <c r="A146" s="6">
        <v>143</v>
      </c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>
        <f t="shared" si="16"/>
        <v>0</v>
      </c>
      <c r="T146" s="4" t="e">
        <f t="shared" si="17"/>
        <v>#NUM!</v>
      </c>
      <c r="U146" s="4" t="e">
        <f t="shared" si="18"/>
        <v>#NUM!</v>
      </c>
      <c r="V146" s="4" t="e">
        <f t="shared" si="19"/>
        <v>#NUM!</v>
      </c>
      <c r="W146" s="4"/>
      <c r="X146" s="3"/>
      <c r="Y146" s="14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21"/>
    </row>
    <row r="147" spans="1:51" x14ac:dyDescent="0.25">
      <c r="A147" s="6">
        <v>144</v>
      </c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>
        <f t="shared" si="16"/>
        <v>0</v>
      </c>
      <c r="T147" s="4" t="e">
        <f t="shared" si="17"/>
        <v>#NUM!</v>
      </c>
      <c r="U147" s="4" t="e">
        <f t="shared" si="18"/>
        <v>#NUM!</v>
      </c>
      <c r="V147" s="4" t="e">
        <f t="shared" si="19"/>
        <v>#NUM!</v>
      </c>
      <c r="W147" s="4"/>
      <c r="X147" s="3"/>
      <c r="Y147" s="14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21"/>
    </row>
    <row r="148" spans="1:51" x14ac:dyDescent="0.25">
      <c r="A148" s="6">
        <v>145</v>
      </c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>
        <f t="shared" si="16"/>
        <v>0</v>
      </c>
      <c r="T148" s="4" t="e">
        <f t="shared" si="17"/>
        <v>#NUM!</v>
      </c>
      <c r="U148" s="4" t="e">
        <f t="shared" si="18"/>
        <v>#NUM!</v>
      </c>
      <c r="V148" s="4" t="e">
        <f t="shared" si="19"/>
        <v>#NUM!</v>
      </c>
      <c r="W148" s="4"/>
      <c r="X148" s="3"/>
      <c r="Y148" s="14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21"/>
    </row>
    <row r="149" spans="1:51" x14ac:dyDescent="0.25">
      <c r="A149" s="6">
        <v>146</v>
      </c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>
        <f t="shared" si="16"/>
        <v>0</v>
      </c>
      <c r="T149" s="4" t="e">
        <f t="shared" si="17"/>
        <v>#NUM!</v>
      </c>
      <c r="U149" s="4" t="e">
        <f t="shared" si="18"/>
        <v>#NUM!</v>
      </c>
      <c r="V149" s="4" t="e">
        <f t="shared" si="19"/>
        <v>#NUM!</v>
      </c>
      <c r="W149" s="4"/>
      <c r="X149" s="3"/>
      <c r="Y149" s="14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21"/>
    </row>
    <row r="150" spans="1:51" x14ac:dyDescent="0.25">
      <c r="A150" s="6">
        <v>147</v>
      </c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>
        <f t="shared" si="16"/>
        <v>0</v>
      </c>
      <c r="T150" s="4" t="e">
        <f t="shared" si="17"/>
        <v>#NUM!</v>
      </c>
      <c r="U150" s="4" t="e">
        <f t="shared" si="18"/>
        <v>#NUM!</v>
      </c>
      <c r="V150" s="4" t="e">
        <f t="shared" si="19"/>
        <v>#NUM!</v>
      </c>
      <c r="W150" s="4"/>
      <c r="X150" s="3"/>
      <c r="Y150" s="14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21"/>
    </row>
    <row r="151" spans="1:51" x14ac:dyDescent="0.25">
      <c r="A151" s="6">
        <v>148</v>
      </c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>
        <f t="shared" si="16"/>
        <v>0</v>
      </c>
      <c r="T151" s="4" t="e">
        <f t="shared" si="17"/>
        <v>#NUM!</v>
      </c>
      <c r="U151" s="4" t="e">
        <f t="shared" si="18"/>
        <v>#NUM!</v>
      </c>
      <c r="V151" s="4" t="e">
        <f t="shared" si="19"/>
        <v>#NUM!</v>
      </c>
      <c r="W151" s="4"/>
      <c r="X151" s="3"/>
      <c r="Y151" s="14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21"/>
    </row>
    <row r="152" spans="1:51" x14ac:dyDescent="0.25">
      <c r="A152" s="6">
        <v>149</v>
      </c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>
        <f t="shared" si="16"/>
        <v>0</v>
      </c>
      <c r="T152" s="4" t="e">
        <f t="shared" si="17"/>
        <v>#NUM!</v>
      </c>
      <c r="U152" s="4" t="e">
        <f t="shared" si="18"/>
        <v>#NUM!</v>
      </c>
      <c r="V152" s="4" t="e">
        <f t="shared" si="19"/>
        <v>#NUM!</v>
      </c>
      <c r="W152" s="4"/>
      <c r="X152" s="3"/>
      <c r="Y152" s="14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21"/>
    </row>
    <row r="153" spans="1:51" x14ac:dyDescent="0.25">
      <c r="A153" s="6">
        <v>150</v>
      </c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>
        <f t="shared" si="16"/>
        <v>0</v>
      </c>
      <c r="T153" s="4" t="e">
        <f t="shared" si="17"/>
        <v>#NUM!</v>
      </c>
      <c r="U153" s="4" t="e">
        <f t="shared" si="18"/>
        <v>#NUM!</v>
      </c>
      <c r="V153" s="4" t="e">
        <f t="shared" si="19"/>
        <v>#NUM!</v>
      </c>
      <c r="W153" s="4"/>
      <c r="X153" s="3"/>
      <c r="Y153" s="14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21"/>
    </row>
    <row r="154" spans="1:51" x14ac:dyDescent="0.25">
      <c r="A154" s="6">
        <v>151</v>
      </c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>
        <f t="shared" si="16"/>
        <v>0</v>
      </c>
      <c r="T154" s="4" t="e">
        <f t="shared" si="17"/>
        <v>#NUM!</v>
      </c>
      <c r="U154" s="4" t="e">
        <f t="shared" si="18"/>
        <v>#NUM!</v>
      </c>
      <c r="V154" s="4" t="e">
        <f t="shared" si="19"/>
        <v>#NUM!</v>
      </c>
      <c r="W154" s="4"/>
      <c r="X154" s="3"/>
      <c r="Y154" s="14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21"/>
    </row>
    <row r="155" spans="1:51" x14ac:dyDescent="0.25">
      <c r="A155" s="6">
        <v>152</v>
      </c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>
        <f t="shared" si="16"/>
        <v>0</v>
      </c>
      <c r="T155" s="4" t="e">
        <f t="shared" si="17"/>
        <v>#NUM!</v>
      </c>
      <c r="U155" s="4" t="e">
        <f t="shared" si="18"/>
        <v>#NUM!</v>
      </c>
      <c r="V155" s="4" t="e">
        <f t="shared" si="19"/>
        <v>#NUM!</v>
      </c>
      <c r="W155" s="4"/>
      <c r="X155" s="3"/>
      <c r="Y155" s="14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21"/>
    </row>
    <row r="156" spans="1:51" x14ac:dyDescent="0.25">
      <c r="A156" s="6">
        <v>153</v>
      </c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>
        <f t="shared" si="16"/>
        <v>0</v>
      </c>
      <c r="T156" s="4" t="e">
        <f t="shared" si="17"/>
        <v>#NUM!</v>
      </c>
      <c r="U156" s="4" t="e">
        <f t="shared" si="18"/>
        <v>#NUM!</v>
      </c>
      <c r="V156" s="4" t="e">
        <f t="shared" si="19"/>
        <v>#NUM!</v>
      </c>
      <c r="W156" s="4"/>
      <c r="X156" s="3"/>
      <c r="Y156" s="14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21"/>
    </row>
    <row r="157" spans="1:51" x14ac:dyDescent="0.25">
      <c r="A157" s="6">
        <v>154</v>
      </c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>
        <f t="shared" si="16"/>
        <v>0</v>
      </c>
      <c r="T157" s="4" t="e">
        <f t="shared" si="17"/>
        <v>#NUM!</v>
      </c>
      <c r="U157" s="4" t="e">
        <f t="shared" si="18"/>
        <v>#NUM!</v>
      </c>
      <c r="V157" s="4" t="e">
        <f t="shared" si="19"/>
        <v>#NUM!</v>
      </c>
      <c r="W157" s="4"/>
      <c r="X157" s="3"/>
      <c r="Y157" s="14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21"/>
    </row>
    <row r="158" spans="1:51" x14ac:dyDescent="0.25">
      <c r="A158" s="6">
        <v>155</v>
      </c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>
        <f t="shared" si="16"/>
        <v>0</v>
      </c>
      <c r="T158" s="4" t="e">
        <f t="shared" si="17"/>
        <v>#NUM!</v>
      </c>
      <c r="U158" s="4" t="e">
        <f t="shared" si="18"/>
        <v>#NUM!</v>
      </c>
      <c r="V158" s="4" t="e">
        <f t="shared" si="19"/>
        <v>#NUM!</v>
      </c>
      <c r="W158" s="4"/>
      <c r="X158" s="3"/>
      <c r="Y158" s="14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21"/>
    </row>
    <row r="159" spans="1:51" x14ac:dyDescent="0.25">
      <c r="A159" s="6">
        <v>156</v>
      </c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>
        <f t="shared" si="16"/>
        <v>0</v>
      </c>
      <c r="T159" s="4" t="e">
        <f t="shared" si="17"/>
        <v>#NUM!</v>
      </c>
      <c r="U159" s="4" t="e">
        <f t="shared" si="18"/>
        <v>#NUM!</v>
      </c>
      <c r="V159" s="4" t="e">
        <f t="shared" si="19"/>
        <v>#NUM!</v>
      </c>
      <c r="W159" s="4"/>
      <c r="X159" s="3"/>
      <c r="Y159" s="14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21"/>
    </row>
    <row r="160" spans="1:51" x14ac:dyDescent="0.25">
      <c r="A160" s="6">
        <v>157</v>
      </c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>
        <f t="shared" si="16"/>
        <v>0</v>
      </c>
      <c r="T160" s="4" t="e">
        <f t="shared" si="17"/>
        <v>#NUM!</v>
      </c>
      <c r="U160" s="4" t="e">
        <f t="shared" si="18"/>
        <v>#NUM!</v>
      </c>
      <c r="V160" s="4" t="e">
        <f t="shared" si="19"/>
        <v>#NUM!</v>
      </c>
      <c r="W160" s="4"/>
      <c r="X160" s="3"/>
      <c r="Y160" s="14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21"/>
    </row>
    <row r="161" spans="1:51" x14ac:dyDescent="0.25">
      <c r="A161" s="6">
        <v>158</v>
      </c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>
        <f t="shared" si="16"/>
        <v>0</v>
      </c>
      <c r="T161" s="4" t="e">
        <f t="shared" si="17"/>
        <v>#NUM!</v>
      </c>
      <c r="U161" s="4" t="e">
        <f t="shared" si="18"/>
        <v>#NUM!</v>
      </c>
      <c r="V161" s="4" t="e">
        <f t="shared" si="19"/>
        <v>#NUM!</v>
      </c>
      <c r="W161" s="4"/>
      <c r="X161" s="3"/>
      <c r="Y161" s="14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21"/>
    </row>
    <row r="162" spans="1:51" x14ac:dyDescent="0.25">
      <c r="A162" s="6">
        <v>159</v>
      </c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>
        <f t="shared" si="16"/>
        <v>0</v>
      </c>
      <c r="T162" s="4" t="e">
        <f t="shared" si="17"/>
        <v>#NUM!</v>
      </c>
      <c r="U162" s="4" t="e">
        <f t="shared" si="18"/>
        <v>#NUM!</v>
      </c>
      <c r="V162" s="4" t="e">
        <f t="shared" si="19"/>
        <v>#NUM!</v>
      </c>
      <c r="W162" s="4"/>
      <c r="X162" s="3"/>
      <c r="Y162" s="14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21"/>
    </row>
    <row r="163" spans="1:51" x14ac:dyDescent="0.25">
      <c r="A163" s="6">
        <v>160</v>
      </c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>
        <f t="shared" si="16"/>
        <v>0</v>
      </c>
      <c r="T163" s="4" t="e">
        <f t="shared" si="17"/>
        <v>#NUM!</v>
      </c>
      <c r="U163" s="4" t="e">
        <f t="shared" si="18"/>
        <v>#NUM!</v>
      </c>
      <c r="V163" s="4" t="e">
        <f t="shared" si="19"/>
        <v>#NUM!</v>
      </c>
      <c r="W163" s="4"/>
      <c r="X163" s="3"/>
      <c r="Y163" s="14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21"/>
    </row>
    <row r="164" spans="1:51" x14ac:dyDescent="0.25">
      <c r="A164" s="6">
        <v>161</v>
      </c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>
        <f t="shared" ref="S164:S195" si="20">SUM(C164:R164)</f>
        <v>0</v>
      </c>
      <c r="T164" s="4" t="e">
        <f t="shared" ref="T164:T169" si="21">S164-U164-V164</f>
        <v>#NUM!</v>
      </c>
      <c r="U164" s="4" t="e">
        <f t="shared" ref="U164:U185" si="22">SMALL(C164:R164,1)</f>
        <v>#NUM!</v>
      </c>
      <c r="V164" s="4" t="e">
        <f t="shared" ref="V164:V185" si="23">SMALL(C164:R164,2)</f>
        <v>#NUM!</v>
      </c>
      <c r="W164" s="4"/>
      <c r="X164" s="3"/>
      <c r="Y164" s="14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21"/>
    </row>
    <row r="165" spans="1:51" x14ac:dyDescent="0.25">
      <c r="A165" s="6">
        <v>162</v>
      </c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>
        <f t="shared" si="20"/>
        <v>0</v>
      </c>
      <c r="T165" s="4" t="e">
        <f t="shared" si="21"/>
        <v>#NUM!</v>
      </c>
      <c r="U165" s="4" t="e">
        <f t="shared" si="22"/>
        <v>#NUM!</v>
      </c>
      <c r="V165" s="4" t="e">
        <f t="shared" si="23"/>
        <v>#NUM!</v>
      </c>
      <c r="W165" s="4"/>
      <c r="X165" s="3"/>
      <c r="Y165" s="14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21"/>
    </row>
    <row r="166" spans="1:51" x14ac:dyDescent="0.25">
      <c r="A166" s="6">
        <v>163</v>
      </c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>
        <f t="shared" si="20"/>
        <v>0</v>
      </c>
      <c r="T166" s="4" t="e">
        <f t="shared" si="21"/>
        <v>#NUM!</v>
      </c>
      <c r="U166" s="4" t="e">
        <f t="shared" si="22"/>
        <v>#NUM!</v>
      </c>
      <c r="V166" s="4" t="e">
        <f t="shared" si="23"/>
        <v>#NUM!</v>
      </c>
      <c r="W166" s="4"/>
      <c r="X166" s="3"/>
      <c r="Y166" s="14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21"/>
    </row>
    <row r="167" spans="1:51" x14ac:dyDescent="0.25">
      <c r="A167" s="6">
        <v>164</v>
      </c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>
        <f t="shared" si="20"/>
        <v>0</v>
      </c>
      <c r="T167" s="4" t="e">
        <f t="shared" si="21"/>
        <v>#NUM!</v>
      </c>
      <c r="U167" s="4" t="e">
        <f t="shared" si="22"/>
        <v>#NUM!</v>
      </c>
      <c r="V167" s="4" t="e">
        <f t="shared" si="23"/>
        <v>#NUM!</v>
      </c>
      <c r="W167" s="4"/>
      <c r="X167" s="3"/>
      <c r="Y167" s="14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21"/>
    </row>
    <row r="168" spans="1:51" x14ac:dyDescent="0.25">
      <c r="A168" s="6">
        <v>165</v>
      </c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>
        <f t="shared" si="20"/>
        <v>0</v>
      </c>
      <c r="T168" s="4" t="e">
        <f t="shared" si="21"/>
        <v>#NUM!</v>
      </c>
      <c r="U168" s="4" t="e">
        <f t="shared" si="22"/>
        <v>#NUM!</v>
      </c>
      <c r="V168" s="4" t="e">
        <f t="shared" si="23"/>
        <v>#NUM!</v>
      </c>
      <c r="W168" s="4"/>
      <c r="X168" s="3"/>
      <c r="Y168" s="14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21"/>
    </row>
    <row r="169" spans="1:51" x14ac:dyDescent="0.25">
      <c r="A169" s="6">
        <v>166</v>
      </c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>
        <f t="shared" si="20"/>
        <v>0</v>
      </c>
      <c r="T169" s="4" t="e">
        <f t="shared" si="21"/>
        <v>#NUM!</v>
      </c>
      <c r="U169" s="4" t="e">
        <f t="shared" si="22"/>
        <v>#NUM!</v>
      </c>
      <c r="V169" s="4" t="e">
        <f t="shared" si="23"/>
        <v>#NUM!</v>
      </c>
      <c r="W169" s="4"/>
      <c r="X169" s="3"/>
      <c r="Y169" s="14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21"/>
    </row>
    <row r="170" spans="1:51" x14ac:dyDescent="0.25">
      <c r="A170" s="6">
        <v>167</v>
      </c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>
        <f t="shared" si="20"/>
        <v>0</v>
      </c>
      <c r="T170" s="4" t="e">
        <f t="shared" ref="T170:T186" si="24">S170-U170-V170</f>
        <v>#NUM!</v>
      </c>
      <c r="U170" s="4" t="e">
        <f t="shared" si="22"/>
        <v>#NUM!</v>
      </c>
      <c r="V170" s="4" t="e">
        <f t="shared" si="23"/>
        <v>#NUM!</v>
      </c>
      <c r="W170" s="4"/>
      <c r="X170" s="3"/>
      <c r="Y170" s="14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21"/>
    </row>
    <row r="171" spans="1:51" x14ac:dyDescent="0.25">
      <c r="A171" s="6">
        <v>168</v>
      </c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>
        <f t="shared" si="20"/>
        <v>0</v>
      </c>
      <c r="T171" s="4" t="e">
        <f t="shared" si="24"/>
        <v>#NUM!</v>
      </c>
      <c r="U171" s="4" t="e">
        <f t="shared" si="22"/>
        <v>#NUM!</v>
      </c>
      <c r="V171" s="4" t="e">
        <f t="shared" si="23"/>
        <v>#NUM!</v>
      </c>
      <c r="W171" s="4"/>
      <c r="X171" s="3"/>
      <c r="Y171" s="14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21"/>
    </row>
    <row r="172" spans="1:51" x14ac:dyDescent="0.25">
      <c r="A172" s="6">
        <v>169</v>
      </c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>
        <f t="shared" si="20"/>
        <v>0</v>
      </c>
      <c r="T172" s="4" t="e">
        <f t="shared" si="24"/>
        <v>#NUM!</v>
      </c>
      <c r="U172" s="4" t="e">
        <f t="shared" si="22"/>
        <v>#NUM!</v>
      </c>
      <c r="V172" s="4" t="e">
        <f t="shared" si="23"/>
        <v>#NUM!</v>
      </c>
      <c r="W172" s="4"/>
      <c r="X172" s="3"/>
      <c r="Y172" s="14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21"/>
    </row>
    <row r="173" spans="1:51" x14ac:dyDescent="0.25">
      <c r="A173" s="6">
        <v>170</v>
      </c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>
        <f t="shared" si="20"/>
        <v>0</v>
      </c>
      <c r="T173" s="4" t="e">
        <f t="shared" si="24"/>
        <v>#NUM!</v>
      </c>
      <c r="U173" s="4" t="e">
        <f t="shared" si="22"/>
        <v>#NUM!</v>
      </c>
      <c r="V173" s="4" t="e">
        <f t="shared" si="23"/>
        <v>#NUM!</v>
      </c>
      <c r="W173" s="4"/>
      <c r="X173" s="3"/>
      <c r="Y173" s="14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21"/>
    </row>
    <row r="174" spans="1:51" x14ac:dyDescent="0.25">
      <c r="A174" s="6">
        <v>171</v>
      </c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>
        <f t="shared" si="20"/>
        <v>0</v>
      </c>
      <c r="T174" s="4" t="e">
        <f t="shared" si="24"/>
        <v>#NUM!</v>
      </c>
      <c r="U174" s="4" t="e">
        <f t="shared" si="22"/>
        <v>#NUM!</v>
      </c>
      <c r="V174" s="4" t="e">
        <f t="shared" si="23"/>
        <v>#NUM!</v>
      </c>
      <c r="W174" s="4"/>
      <c r="X174" s="3"/>
      <c r="Y174" s="14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21"/>
    </row>
    <row r="175" spans="1:51" x14ac:dyDescent="0.25">
      <c r="A175" s="6">
        <v>172</v>
      </c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>
        <f t="shared" si="20"/>
        <v>0</v>
      </c>
      <c r="T175" s="4" t="e">
        <f t="shared" si="24"/>
        <v>#NUM!</v>
      </c>
      <c r="U175" s="4" t="e">
        <f t="shared" si="22"/>
        <v>#NUM!</v>
      </c>
      <c r="V175" s="4" t="e">
        <f t="shared" si="23"/>
        <v>#NUM!</v>
      </c>
      <c r="W175" s="4"/>
      <c r="X175" s="3"/>
      <c r="Y175" s="14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21"/>
    </row>
    <row r="176" spans="1:51" x14ac:dyDescent="0.25">
      <c r="A176" s="6">
        <v>173</v>
      </c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>
        <f t="shared" si="20"/>
        <v>0</v>
      </c>
      <c r="T176" s="4" t="e">
        <f t="shared" si="24"/>
        <v>#NUM!</v>
      </c>
      <c r="U176" s="4" t="e">
        <f t="shared" si="22"/>
        <v>#NUM!</v>
      </c>
      <c r="V176" s="4" t="e">
        <f t="shared" si="23"/>
        <v>#NUM!</v>
      </c>
      <c r="W176" s="4"/>
      <c r="X176" s="3"/>
      <c r="Y176" s="14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21"/>
    </row>
    <row r="177" spans="1:51" x14ac:dyDescent="0.25">
      <c r="A177" s="6">
        <v>174</v>
      </c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>
        <f t="shared" si="20"/>
        <v>0</v>
      </c>
      <c r="T177" s="4" t="e">
        <f t="shared" si="24"/>
        <v>#NUM!</v>
      </c>
      <c r="U177" s="4" t="e">
        <f t="shared" si="22"/>
        <v>#NUM!</v>
      </c>
      <c r="V177" s="4" t="e">
        <f t="shared" si="23"/>
        <v>#NUM!</v>
      </c>
      <c r="W177" s="4"/>
      <c r="X177" s="3"/>
      <c r="Y177" s="14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21"/>
    </row>
    <row r="178" spans="1:51" x14ac:dyDescent="0.25">
      <c r="A178" s="6">
        <v>175</v>
      </c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>
        <f t="shared" si="20"/>
        <v>0</v>
      </c>
      <c r="T178" s="4" t="e">
        <f t="shared" si="24"/>
        <v>#NUM!</v>
      </c>
      <c r="U178" s="4" t="e">
        <f t="shared" si="22"/>
        <v>#NUM!</v>
      </c>
      <c r="V178" s="4" t="e">
        <f t="shared" si="23"/>
        <v>#NUM!</v>
      </c>
      <c r="W178" s="4"/>
      <c r="X178" s="3"/>
      <c r="Y178" s="14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21"/>
    </row>
    <row r="179" spans="1:51" x14ac:dyDescent="0.25">
      <c r="A179" s="6">
        <v>176</v>
      </c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>
        <f t="shared" si="20"/>
        <v>0</v>
      </c>
      <c r="T179" s="4" t="e">
        <f t="shared" si="24"/>
        <v>#NUM!</v>
      </c>
      <c r="U179" s="4" t="e">
        <f t="shared" si="22"/>
        <v>#NUM!</v>
      </c>
      <c r="V179" s="4" t="e">
        <f t="shared" si="23"/>
        <v>#NUM!</v>
      </c>
      <c r="W179" s="4"/>
      <c r="X179" s="3"/>
      <c r="Y179" s="14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21"/>
    </row>
    <row r="180" spans="1:51" x14ac:dyDescent="0.25">
      <c r="A180" s="6">
        <v>177</v>
      </c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>
        <f t="shared" si="20"/>
        <v>0</v>
      </c>
      <c r="T180" s="4" t="e">
        <f t="shared" si="24"/>
        <v>#NUM!</v>
      </c>
      <c r="U180" s="4" t="e">
        <f t="shared" si="22"/>
        <v>#NUM!</v>
      </c>
      <c r="V180" s="4" t="e">
        <f t="shared" si="23"/>
        <v>#NUM!</v>
      </c>
      <c r="W180" s="4"/>
      <c r="X180" s="3"/>
      <c r="Y180" s="14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21"/>
    </row>
    <row r="181" spans="1:51" x14ac:dyDescent="0.25">
      <c r="A181" s="6">
        <v>178</v>
      </c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>
        <f t="shared" si="20"/>
        <v>0</v>
      </c>
      <c r="T181" s="4" t="e">
        <f t="shared" si="24"/>
        <v>#NUM!</v>
      </c>
      <c r="U181" s="4" t="e">
        <f t="shared" si="22"/>
        <v>#NUM!</v>
      </c>
      <c r="V181" s="4" t="e">
        <f t="shared" si="23"/>
        <v>#NUM!</v>
      </c>
      <c r="W181" s="4"/>
      <c r="X181" s="3"/>
      <c r="Y181" s="14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21"/>
    </row>
    <row r="182" spans="1:51" x14ac:dyDescent="0.25">
      <c r="A182" s="6">
        <v>179</v>
      </c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>
        <f t="shared" si="20"/>
        <v>0</v>
      </c>
      <c r="T182" s="4" t="e">
        <f t="shared" si="24"/>
        <v>#NUM!</v>
      </c>
      <c r="U182" s="4" t="e">
        <f t="shared" si="22"/>
        <v>#NUM!</v>
      </c>
      <c r="V182" s="4" t="e">
        <f t="shared" si="23"/>
        <v>#NUM!</v>
      </c>
      <c r="W182" s="4"/>
      <c r="X182" s="3"/>
      <c r="Y182" s="14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21"/>
    </row>
    <row r="183" spans="1:51" x14ac:dyDescent="0.25">
      <c r="A183" s="6">
        <v>180</v>
      </c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>
        <f t="shared" si="20"/>
        <v>0</v>
      </c>
      <c r="T183" s="4" t="e">
        <f t="shared" si="24"/>
        <v>#NUM!</v>
      </c>
      <c r="U183" s="4" t="e">
        <f t="shared" si="22"/>
        <v>#NUM!</v>
      </c>
      <c r="V183" s="4" t="e">
        <f t="shared" si="23"/>
        <v>#NUM!</v>
      </c>
      <c r="W183" s="4"/>
      <c r="X183" s="3"/>
      <c r="Y183" s="14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21"/>
    </row>
    <row r="184" spans="1:51" x14ac:dyDescent="0.25">
      <c r="A184" s="6">
        <v>181</v>
      </c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>
        <f t="shared" si="20"/>
        <v>0</v>
      </c>
      <c r="T184" s="4" t="e">
        <f t="shared" si="24"/>
        <v>#NUM!</v>
      </c>
      <c r="U184" s="4" t="e">
        <f t="shared" si="22"/>
        <v>#NUM!</v>
      </c>
      <c r="V184" s="4" t="e">
        <f t="shared" si="23"/>
        <v>#NUM!</v>
      </c>
      <c r="W184" s="4"/>
      <c r="X184" s="3"/>
      <c r="Y184" s="14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21"/>
    </row>
    <row r="185" spans="1:51" x14ac:dyDescent="0.25">
      <c r="A185" s="6">
        <v>182</v>
      </c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>
        <f t="shared" si="20"/>
        <v>0</v>
      </c>
      <c r="T185" s="4" t="e">
        <f t="shared" si="24"/>
        <v>#NUM!</v>
      </c>
      <c r="U185" s="4" t="e">
        <f t="shared" si="22"/>
        <v>#NUM!</v>
      </c>
      <c r="V185" s="4" t="e">
        <f t="shared" si="23"/>
        <v>#NUM!</v>
      </c>
      <c r="W185" s="4"/>
      <c r="X185" s="3"/>
      <c r="Y185" s="14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21"/>
    </row>
    <row r="186" spans="1:51" x14ac:dyDescent="0.25">
      <c r="A186" s="6">
        <v>183</v>
      </c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>
        <f t="shared" si="20"/>
        <v>0</v>
      </c>
      <c r="T186" s="4">
        <f t="shared" si="24"/>
        <v>0</v>
      </c>
      <c r="U186" s="4"/>
      <c r="V186" s="4"/>
      <c r="W186" s="4"/>
      <c r="X186" s="3"/>
      <c r="Y186" s="14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21"/>
    </row>
    <row r="187" spans="1:51" x14ac:dyDescent="0.25">
      <c r="A187" s="11"/>
      <c r="B187" s="11" t="s">
        <v>2</v>
      </c>
      <c r="C187" s="3">
        <f t="shared" ref="C187:K187" si="25">COUNTIF(C4:C186,"&gt;1")</f>
        <v>64</v>
      </c>
      <c r="D187" s="3">
        <f t="shared" si="25"/>
        <v>0</v>
      </c>
      <c r="E187" s="3">
        <f t="shared" si="25"/>
        <v>0</v>
      </c>
      <c r="F187" s="3">
        <f t="shared" si="25"/>
        <v>0</v>
      </c>
      <c r="G187" s="3">
        <f t="shared" si="25"/>
        <v>0</v>
      </c>
      <c r="H187" s="3">
        <f t="shared" si="25"/>
        <v>0</v>
      </c>
      <c r="I187" s="3">
        <f t="shared" si="25"/>
        <v>0</v>
      </c>
      <c r="J187" s="3">
        <f t="shared" si="25"/>
        <v>0</v>
      </c>
      <c r="K187" s="3">
        <f t="shared" si="25"/>
        <v>0</v>
      </c>
      <c r="L187" s="3">
        <f>COUNTIF(L4:L186,"&gt;1")</f>
        <v>0</v>
      </c>
      <c r="M187" s="3">
        <f t="shared" ref="M187:R187" si="26">COUNTIF(M4:M186,"&gt;1")</f>
        <v>0</v>
      </c>
      <c r="N187" s="3">
        <f t="shared" si="26"/>
        <v>0</v>
      </c>
      <c r="O187" s="3">
        <f t="shared" si="26"/>
        <v>0</v>
      </c>
      <c r="P187" s="3">
        <f t="shared" si="26"/>
        <v>0</v>
      </c>
      <c r="Q187" s="3">
        <f t="shared" si="26"/>
        <v>0</v>
      </c>
      <c r="R187" s="3">
        <f t="shared" si="26"/>
        <v>0</v>
      </c>
      <c r="S187" s="1">
        <f t="shared" ref="S187" si="27">SUM(C187:Q187)</f>
        <v>64</v>
      </c>
      <c r="T187" s="1">
        <f>S187-U187</f>
        <v>64</v>
      </c>
      <c r="U187" s="4">
        <f>SMALL(C187:R187,1)</f>
        <v>0</v>
      </c>
      <c r="V187" s="4">
        <f>SMALL(C187:R187,2)</f>
        <v>0</v>
      </c>
      <c r="W187" s="4"/>
      <c r="X187" s="7"/>
      <c r="Y187" s="14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21"/>
    </row>
  </sheetData>
  <sortState xmlns:xlrd2="http://schemas.microsoft.com/office/spreadsheetml/2017/richdata2" ref="B4:V67">
    <sortCondition descending="1" ref="S4:S67"/>
  </sortState>
  <mergeCells count="28">
    <mergeCell ref="BA17:BK17"/>
    <mergeCell ref="BA18:BK18"/>
    <mergeCell ref="BB7:BC7"/>
    <mergeCell ref="BD7:BE7"/>
    <mergeCell ref="BF7:BG7"/>
    <mergeCell ref="BH7:BI7"/>
    <mergeCell ref="BJ7:BK7"/>
    <mergeCell ref="BA16:BK16"/>
    <mergeCell ref="BB5:BC5"/>
    <mergeCell ref="BD5:BE5"/>
    <mergeCell ref="BF5:BG5"/>
    <mergeCell ref="BH5:BI5"/>
    <mergeCell ref="BJ5:BK5"/>
    <mergeCell ref="BB6:BC6"/>
    <mergeCell ref="BD6:BE6"/>
    <mergeCell ref="BF6:BG6"/>
    <mergeCell ref="BH6:BI6"/>
    <mergeCell ref="BJ6:BK6"/>
    <mergeCell ref="A1:S1"/>
    <mergeCell ref="A2:A3"/>
    <mergeCell ref="B2:B3"/>
    <mergeCell ref="BA2:BK3"/>
    <mergeCell ref="Z3:AI3"/>
    <mergeCell ref="BB4:BC4"/>
    <mergeCell ref="BD4:BE4"/>
    <mergeCell ref="BF4:BG4"/>
    <mergeCell ref="BH4:BI4"/>
    <mergeCell ref="BJ4:BK4"/>
  </mergeCells>
  <pageMargins left="0.7" right="0.7" top="0.75" bottom="0.75" header="0.3" footer="0.3"/>
  <pageSetup paperSize="9" scale="11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0950-A028-4C48-A594-74CC7F41FAC4}">
  <dimension ref="A1:R64"/>
  <sheetViews>
    <sheetView workbookViewId="0">
      <selection activeCell="P54" sqref="C54:P54"/>
    </sheetView>
  </sheetViews>
  <sheetFormatPr defaultRowHeight="15" x14ac:dyDescent="0.25"/>
  <cols>
    <col min="1" max="1" width="3" bestFit="1" customWidth="1"/>
    <col min="2" max="2" width="20.140625" bestFit="1" customWidth="1"/>
    <col min="3" max="16" width="4.7109375" customWidth="1"/>
  </cols>
  <sheetData>
    <row r="1" spans="1:18" x14ac:dyDescent="0.25">
      <c r="A1" s="20">
        <v>1</v>
      </c>
      <c r="B1" s="2" t="s">
        <v>49</v>
      </c>
      <c r="C1" s="17">
        <v>26</v>
      </c>
      <c r="D1" s="17">
        <v>26</v>
      </c>
      <c r="E1" s="3">
        <v>14</v>
      </c>
      <c r="F1" s="3">
        <v>17</v>
      </c>
      <c r="G1" s="3">
        <v>17</v>
      </c>
      <c r="H1" s="17">
        <v>26</v>
      </c>
      <c r="I1" s="3">
        <v>14</v>
      </c>
      <c r="J1" s="3">
        <v>14</v>
      </c>
      <c r="K1" s="17">
        <v>26</v>
      </c>
      <c r="L1" s="17">
        <v>26</v>
      </c>
      <c r="M1" s="3">
        <v>17</v>
      </c>
      <c r="N1" s="17">
        <v>26</v>
      </c>
      <c r="O1" s="3">
        <v>14</v>
      </c>
      <c r="P1" s="3">
        <v>11</v>
      </c>
      <c r="Q1" s="4">
        <f t="shared" ref="Q1:Q34" si="0">SUM(C1:P1)</f>
        <v>274</v>
      </c>
      <c r="R1" s="4">
        <f t="shared" ref="R1:R62" si="1">Q1-S1-T1</f>
        <v>274</v>
      </c>
    </row>
    <row r="2" spans="1:18" x14ac:dyDescent="0.25">
      <c r="A2" s="20">
        <v>2</v>
      </c>
      <c r="B2" s="2" t="s">
        <v>83</v>
      </c>
      <c r="C2" s="3">
        <v>0</v>
      </c>
      <c r="D2" s="3">
        <v>17</v>
      </c>
      <c r="E2" s="3">
        <v>23</v>
      </c>
      <c r="F2" s="3">
        <v>20</v>
      </c>
      <c r="G2" s="3">
        <v>20</v>
      </c>
      <c r="H2" s="3">
        <v>17</v>
      </c>
      <c r="I2" s="3">
        <v>20</v>
      </c>
      <c r="J2" s="3">
        <v>18</v>
      </c>
      <c r="K2" s="3">
        <v>20</v>
      </c>
      <c r="L2" s="3">
        <v>20</v>
      </c>
      <c r="M2" s="3">
        <v>14</v>
      </c>
      <c r="N2" s="3">
        <v>0</v>
      </c>
      <c r="O2" s="3">
        <v>14</v>
      </c>
      <c r="P2" s="3">
        <v>15</v>
      </c>
      <c r="Q2" s="4">
        <f t="shared" si="0"/>
        <v>218</v>
      </c>
      <c r="R2" s="4">
        <f t="shared" si="1"/>
        <v>218</v>
      </c>
    </row>
    <row r="3" spans="1:18" x14ac:dyDescent="0.25">
      <c r="A3" s="20">
        <v>3</v>
      </c>
      <c r="B3" s="2" t="s">
        <v>66</v>
      </c>
      <c r="C3" s="3">
        <v>14</v>
      </c>
      <c r="D3" s="3">
        <v>23</v>
      </c>
      <c r="E3" s="3">
        <v>12</v>
      </c>
      <c r="F3" s="3">
        <v>21</v>
      </c>
      <c r="G3" s="3">
        <v>11</v>
      </c>
      <c r="H3" s="3">
        <v>20</v>
      </c>
      <c r="I3" s="3">
        <v>20</v>
      </c>
      <c r="J3" s="3">
        <v>15</v>
      </c>
      <c r="K3" s="3">
        <v>14</v>
      </c>
      <c r="L3" s="3">
        <v>17</v>
      </c>
      <c r="M3" s="3">
        <v>20</v>
      </c>
      <c r="N3" s="3">
        <v>20</v>
      </c>
      <c r="O3" s="3">
        <v>14</v>
      </c>
      <c r="P3" s="3">
        <v>14</v>
      </c>
      <c r="Q3" s="4">
        <f t="shared" si="0"/>
        <v>235</v>
      </c>
      <c r="R3" s="4">
        <f t="shared" si="1"/>
        <v>235</v>
      </c>
    </row>
    <row r="4" spans="1:18" x14ac:dyDescent="0.25">
      <c r="A4" s="20">
        <v>4</v>
      </c>
      <c r="B4" s="2" t="s">
        <v>77</v>
      </c>
      <c r="C4" s="3">
        <v>0</v>
      </c>
      <c r="D4" s="3">
        <v>11</v>
      </c>
      <c r="E4" s="17">
        <v>24</v>
      </c>
      <c r="F4" s="17">
        <v>26</v>
      </c>
      <c r="G4" s="3">
        <v>0</v>
      </c>
      <c r="H4" s="3">
        <v>17</v>
      </c>
      <c r="I4" s="3">
        <v>14</v>
      </c>
      <c r="J4" s="3">
        <v>14</v>
      </c>
      <c r="K4" s="3">
        <v>14</v>
      </c>
      <c r="L4" s="3">
        <v>21</v>
      </c>
      <c r="M4" s="3">
        <v>0</v>
      </c>
      <c r="N4" s="3">
        <v>15</v>
      </c>
      <c r="O4" s="17">
        <v>26</v>
      </c>
      <c r="P4" s="17">
        <v>26</v>
      </c>
      <c r="Q4" s="4">
        <f t="shared" si="0"/>
        <v>208</v>
      </c>
      <c r="R4" s="4">
        <f t="shared" si="1"/>
        <v>208</v>
      </c>
    </row>
    <row r="5" spans="1:18" x14ac:dyDescent="0.25">
      <c r="A5" s="20">
        <v>5</v>
      </c>
      <c r="B5" s="2" t="s">
        <v>23</v>
      </c>
      <c r="C5" s="3">
        <v>15</v>
      </c>
      <c r="D5" s="3">
        <v>11</v>
      </c>
      <c r="E5" s="3">
        <v>9</v>
      </c>
      <c r="F5" s="3">
        <v>14</v>
      </c>
      <c r="G5" s="17">
        <v>26</v>
      </c>
      <c r="H5" s="3">
        <v>17</v>
      </c>
      <c r="I5" s="3">
        <v>0</v>
      </c>
      <c r="J5" s="3">
        <v>14</v>
      </c>
      <c r="K5" s="3">
        <v>17</v>
      </c>
      <c r="L5" s="3">
        <v>14</v>
      </c>
      <c r="M5" s="17">
        <v>24</v>
      </c>
      <c r="N5" s="3">
        <v>15</v>
      </c>
      <c r="O5" s="3">
        <v>17</v>
      </c>
      <c r="P5" s="3">
        <v>23</v>
      </c>
      <c r="Q5" s="4">
        <f t="shared" si="0"/>
        <v>216</v>
      </c>
      <c r="R5" s="4">
        <f t="shared" si="1"/>
        <v>216</v>
      </c>
    </row>
    <row r="6" spans="1:18" x14ac:dyDescent="0.25">
      <c r="A6" s="20">
        <v>6</v>
      </c>
      <c r="B6" s="2" t="s">
        <v>72</v>
      </c>
      <c r="C6" s="3">
        <v>17</v>
      </c>
      <c r="D6" s="3">
        <v>20</v>
      </c>
      <c r="E6" s="3">
        <v>11</v>
      </c>
      <c r="F6" s="3">
        <v>11</v>
      </c>
      <c r="G6" s="3">
        <v>23</v>
      </c>
      <c r="H6" s="3">
        <v>9</v>
      </c>
      <c r="I6" s="3">
        <v>9</v>
      </c>
      <c r="J6" s="17">
        <v>26</v>
      </c>
      <c r="K6" s="3">
        <v>12</v>
      </c>
      <c r="L6" s="3">
        <v>12</v>
      </c>
      <c r="M6" s="3">
        <v>14</v>
      </c>
      <c r="N6" s="3">
        <v>23</v>
      </c>
      <c r="O6" s="3">
        <v>17</v>
      </c>
      <c r="P6" s="3">
        <v>14</v>
      </c>
      <c r="Q6" s="4">
        <f t="shared" si="0"/>
        <v>218</v>
      </c>
      <c r="R6" s="4">
        <f t="shared" si="1"/>
        <v>218</v>
      </c>
    </row>
    <row r="7" spans="1:18" x14ac:dyDescent="0.25">
      <c r="A7" s="20">
        <v>7</v>
      </c>
      <c r="B7" s="2" t="s">
        <v>79</v>
      </c>
      <c r="C7" s="3">
        <v>0</v>
      </c>
      <c r="D7" s="3">
        <v>18</v>
      </c>
      <c r="E7" s="3">
        <v>14</v>
      </c>
      <c r="F7" s="3">
        <v>9</v>
      </c>
      <c r="G7" s="3">
        <v>9</v>
      </c>
      <c r="H7" s="3">
        <v>14</v>
      </c>
      <c r="I7" s="3">
        <v>14</v>
      </c>
      <c r="J7" s="3">
        <v>17</v>
      </c>
      <c r="K7" s="3">
        <v>11</v>
      </c>
      <c r="L7" s="3">
        <v>18</v>
      </c>
      <c r="M7" s="3">
        <v>9</v>
      </c>
      <c r="N7" s="3">
        <v>17</v>
      </c>
      <c r="O7" s="3">
        <v>18</v>
      </c>
      <c r="P7" s="3">
        <v>20</v>
      </c>
      <c r="Q7" s="4">
        <f t="shared" si="0"/>
        <v>188</v>
      </c>
      <c r="R7" s="4">
        <f t="shared" si="1"/>
        <v>188</v>
      </c>
    </row>
    <row r="8" spans="1:18" x14ac:dyDescent="0.25">
      <c r="A8" s="20">
        <v>8</v>
      </c>
      <c r="B8" s="2" t="s">
        <v>82</v>
      </c>
      <c r="C8" s="3">
        <v>0</v>
      </c>
      <c r="D8" s="3">
        <v>11</v>
      </c>
      <c r="E8" s="3">
        <v>11</v>
      </c>
      <c r="F8" s="3">
        <v>11</v>
      </c>
      <c r="G8" s="3">
        <v>20</v>
      </c>
      <c r="H8" s="3">
        <v>9</v>
      </c>
      <c r="I8" s="3">
        <v>9</v>
      </c>
      <c r="J8" s="3">
        <v>17</v>
      </c>
      <c r="K8" s="3">
        <v>9</v>
      </c>
      <c r="L8" s="3">
        <v>14</v>
      </c>
      <c r="M8" s="3">
        <v>20</v>
      </c>
      <c r="N8" s="3">
        <v>17</v>
      </c>
      <c r="O8" s="3">
        <v>20</v>
      </c>
      <c r="P8" s="3">
        <v>20</v>
      </c>
      <c r="Q8" s="4">
        <f t="shared" si="0"/>
        <v>188</v>
      </c>
      <c r="R8" s="4">
        <f t="shared" si="1"/>
        <v>188</v>
      </c>
    </row>
    <row r="9" spans="1:18" x14ac:dyDescent="0.25">
      <c r="A9" s="20">
        <v>9</v>
      </c>
      <c r="B9" s="2" t="s">
        <v>70</v>
      </c>
      <c r="C9" s="3">
        <v>23</v>
      </c>
      <c r="D9" s="3">
        <v>9</v>
      </c>
      <c r="E9" s="3">
        <v>11</v>
      </c>
      <c r="F9" s="3">
        <v>6</v>
      </c>
      <c r="G9" s="3">
        <v>14</v>
      </c>
      <c r="H9" s="3">
        <v>14</v>
      </c>
      <c r="I9" s="3">
        <v>15</v>
      </c>
      <c r="J9" s="3">
        <v>14</v>
      </c>
      <c r="K9" s="3">
        <v>0</v>
      </c>
      <c r="L9" s="3">
        <v>14</v>
      </c>
      <c r="M9" s="3">
        <v>23</v>
      </c>
      <c r="N9" s="3">
        <v>9</v>
      </c>
      <c r="O9" s="3">
        <v>14</v>
      </c>
      <c r="P9" s="3">
        <v>14</v>
      </c>
      <c r="Q9" s="4">
        <f t="shared" si="0"/>
        <v>180</v>
      </c>
      <c r="R9" s="4">
        <f t="shared" si="1"/>
        <v>180</v>
      </c>
    </row>
    <row r="10" spans="1:18" x14ac:dyDescent="0.25">
      <c r="A10" s="20">
        <v>10</v>
      </c>
      <c r="B10" s="2" t="s">
        <v>62</v>
      </c>
      <c r="C10" s="3">
        <v>11</v>
      </c>
      <c r="D10" s="3">
        <v>14</v>
      </c>
      <c r="E10" s="3">
        <v>11</v>
      </c>
      <c r="F10" s="3">
        <v>20</v>
      </c>
      <c r="G10" s="3">
        <v>14</v>
      </c>
      <c r="H10" s="3">
        <v>14</v>
      </c>
      <c r="I10" s="3">
        <v>5</v>
      </c>
      <c r="J10" s="3">
        <v>23</v>
      </c>
      <c r="K10" s="3">
        <v>17</v>
      </c>
      <c r="L10" s="3">
        <v>0</v>
      </c>
      <c r="M10" s="3">
        <v>0</v>
      </c>
      <c r="N10" s="3">
        <v>17</v>
      </c>
      <c r="O10" s="3">
        <v>14</v>
      </c>
      <c r="P10" s="3">
        <v>14</v>
      </c>
      <c r="Q10" s="4">
        <f t="shared" si="0"/>
        <v>174</v>
      </c>
      <c r="R10" s="4">
        <f t="shared" si="1"/>
        <v>174</v>
      </c>
    </row>
    <row r="11" spans="1:18" x14ac:dyDescent="0.25">
      <c r="A11" s="20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  <c r="R11" s="4"/>
    </row>
    <row r="12" spans="1:18" x14ac:dyDescent="0.25">
      <c r="A12" s="20">
        <v>11</v>
      </c>
      <c r="B12" s="2" t="s">
        <v>63</v>
      </c>
      <c r="C12" s="3">
        <v>18</v>
      </c>
      <c r="D12" s="3">
        <v>11</v>
      </c>
      <c r="E12" s="3">
        <v>17</v>
      </c>
      <c r="F12" s="3">
        <v>15</v>
      </c>
      <c r="G12" s="3">
        <v>14</v>
      </c>
      <c r="H12" s="3">
        <v>0</v>
      </c>
      <c r="I12" s="3">
        <v>11</v>
      </c>
      <c r="J12" s="3">
        <v>17</v>
      </c>
      <c r="K12" s="3">
        <v>20</v>
      </c>
      <c r="L12" s="3">
        <v>17</v>
      </c>
      <c r="M12" s="3">
        <v>12</v>
      </c>
      <c r="N12" s="3">
        <v>9</v>
      </c>
      <c r="O12" s="3">
        <v>11</v>
      </c>
      <c r="P12" s="3">
        <v>9</v>
      </c>
      <c r="Q12" s="4">
        <f t="shared" si="0"/>
        <v>181</v>
      </c>
      <c r="R12" s="4">
        <f t="shared" si="1"/>
        <v>181</v>
      </c>
    </row>
    <row r="13" spans="1:18" x14ac:dyDescent="0.25">
      <c r="A13" s="20">
        <v>12</v>
      </c>
      <c r="B13" s="2" t="s">
        <v>74</v>
      </c>
      <c r="C13" s="3">
        <v>14</v>
      </c>
      <c r="D13" s="3">
        <v>9</v>
      </c>
      <c r="E13" s="3">
        <v>15</v>
      </c>
      <c r="F13" s="3">
        <v>9</v>
      </c>
      <c r="G13" s="3">
        <v>17</v>
      </c>
      <c r="H13" s="3">
        <v>23</v>
      </c>
      <c r="I13" s="3">
        <v>23</v>
      </c>
      <c r="J13" s="3">
        <v>11</v>
      </c>
      <c r="K13" s="3">
        <v>0</v>
      </c>
      <c r="L13" s="3">
        <v>17</v>
      </c>
      <c r="M13" s="3">
        <v>9</v>
      </c>
      <c r="N13" s="3">
        <v>12</v>
      </c>
      <c r="O13" s="3">
        <v>12</v>
      </c>
      <c r="P13" s="3">
        <v>7</v>
      </c>
      <c r="Q13" s="4">
        <f t="shared" si="0"/>
        <v>178</v>
      </c>
      <c r="R13" s="4">
        <f t="shared" si="1"/>
        <v>178</v>
      </c>
    </row>
    <row r="14" spans="1:18" x14ac:dyDescent="0.25">
      <c r="A14" s="20">
        <v>13</v>
      </c>
      <c r="B14" s="2" t="s">
        <v>69</v>
      </c>
      <c r="C14" s="3">
        <v>9</v>
      </c>
      <c r="D14" s="3">
        <v>17</v>
      </c>
      <c r="E14" s="3">
        <v>0</v>
      </c>
      <c r="F14" s="3">
        <v>11</v>
      </c>
      <c r="G14" s="3">
        <v>12</v>
      </c>
      <c r="H14" s="3">
        <v>9</v>
      </c>
      <c r="I14" s="3">
        <v>17</v>
      </c>
      <c r="J14" s="3">
        <v>20</v>
      </c>
      <c r="K14" s="3">
        <v>21</v>
      </c>
      <c r="L14" s="3">
        <v>0</v>
      </c>
      <c r="M14" s="3">
        <v>0</v>
      </c>
      <c r="N14" s="3">
        <v>11</v>
      </c>
      <c r="O14" s="3">
        <v>17</v>
      </c>
      <c r="P14" s="3">
        <v>17</v>
      </c>
      <c r="Q14" s="4">
        <f t="shared" si="0"/>
        <v>161</v>
      </c>
      <c r="R14" s="4">
        <f t="shared" si="1"/>
        <v>161</v>
      </c>
    </row>
    <row r="15" spans="1:18" x14ac:dyDescent="0.25">
      <c r="A15" s="20">
        <v>14</v>
      </c>
      <c r="B15" s="2" t="s">
        <v>75</v>
      </c>
      <c r="C15" s="3">
        <v>9</v>
      </c>
      <c r="D15" s="3">
        <v>11</v>
      </c>
      <c r="E15" s="3">
        <v>20</v>
      </c>
      <c r="F15" s="3">
        <v>17</v>
      </c>
      <c r="G15" s="3">
        <v>15</v>
      </c>
      <c r="H15" s="3">
        <v>9</v>
      </c>
      <c r="I15" s="3">
        <v>0</v>
      </c>
      <c r="J15" s="3">
        <v>9</v>
      </c>
      <c r="K15" s="3">
        <v>11</v>
      </c>
      <c r="L15" s="3">
        <v>14</v>
      </c>
      <c r="M15" s="3">
        <v>12</v>
      </c>
      <c r="N15" s="3">
        <v>18</v>
      </c>
      <c r="O15" s="3">
        <v>9</v>
      </c>
      <c r="P15" s="3">
        <v>15</v>
      </c>
      <c r="Q15" s="4">
        <f t="shared" si="0"/>
        <v>169</v>
      </c>
      <c r="R15" s="4">
        <f t="shared" si="1"/>
        <v>169</v>
      </c>
    </row>
    <row r="16" spans="1:18" x14ac:dyDescent="0.25">
      <c r="A16" s="20">
        <v>15</v>
      </c>
      <c r="B16" s="2" t="s">
        <v>84</v>
      </c>
      <c r="C16" s="3">
        <v>0</v>
      </c>
      <c r="D16" s="3">
        <v>13</v>
      </c>
      <c r="E16" s="3">
        <v>17</v>
      </c>
      <c r="F16" s="3">
        <v>11</v>
      </c>
      <c r="G16" s="3">
        <v>0</v>
      </c>
      <c r="H16" s="3">
        <v>14</v>
      </c>
      <c r="I16" s="3">
        <v>14</v>
      </c>
      <c r="J16" s="3">
        <v>11</v>
      </c>
      <c r="K16" s="3">
        <v>11</v>
      </c>
      <c r="L16" s="3">
        <v>12</v>
      </c>
      <c r="M16" s="19">
        <v>17</v>
      </c>
      <c r="N16" s="3">
        <v>9</v>
      </c>
      <c r="O16" s="3">
        <v>11</v>
      </c>
      <c r="P16" s="3">
        <v>14</v>
      </c>
      <c r="Q16" s="4">
        <f t="shared" si="0"/>
        <v>154</v>
      </c>
      <c r="R16" s="4">
        <f t="shared" si="1"/>
        <v>154</v>
      </c>
    </row>
    <row r="17" spans="1:18" x14ac:dyDescent="0.25">
      <c r="A17" s="20">
        <v>16</v>
      </c>
      <c r="B17" s="2" t="s">
        <v>57</v>
      </c>
      <c r="C17" s="3">
        <v>14</v>
      </c>
      <c r="D17" s="3">
        <v>7</v>
      </c>
      <c r="E17" s="3">
        <v>12</v>
      </c>
      <c r="F17" s="3">
        <v>12</v>
      </c>
      <c r="G17" s="3">
        <v>17</v>
      </c>
      <c r="H17" s="3">
        <v>11</v>
      </c>
      <c r="I17" s="3">
        <v>11</v>
      </c>
      <c r="J17" s="3">
        <v>9</v>
      </c>
      <c r="K17" s="3">
        <v>11</v>
      </c>
      <c r="L17" s="3">
        <v>15</v>
      </c>
      <c r="M17" s="3">
        <v>7</v>
      </c>
      <c r="N17" s="3">
        <v>12</v>
      </c>
      <c r="O17" s="3">
        <v>15</v>
      </c>
      <c r="P17" s="3">
        <v>9</v>
      </c>
      <c r="Q17" s="4">
        <f t="shared" si="0"/>
        <v>162</v>
      </c>
      <c r="R17" s="4">
        <f t="shared" si="1"/>
        <v>162</v>
      </c>
    </row>
    <row r="18" spans="1:18" x14ac:dyDescent="0.25">
      <c r="A18" s="20">
        <v>17</v>
      </c>
      <c r="B18" s="2" t="s">
        <v>58</v>
      </c>
      <c r="C18" s="3">
        <v>20</v>
      </c>
      <c r="D18" s="3">
        <v>15</v>
      </c>
      <c r="E18" s="3">
        <v>6</v>
      </c>
      <c r="F18" s="3">
        <v>11</v>
      </c>
      <c r="G18" s="3">
        <v>11</v>
      </c>
      <c r="H18" s="3">
        <v>9</v>
      </c>
      <c r="I18" s="3">
        <v>0</v>
      </c>
      <c r="J18" s="3">
        <v>11</v>
      </c>
      <c r="K18" s="3">
        <v>12</v>
      </c>
      <c r="L18" s="3">
        <v>9</v>
      </c>
      <c r="M18" s="3">
        <v>14</v>
      </c>
      <c r="N18" s="3">
        <v>7</v>
      </c>
      <c r="O18" s="3">
        <v>21</v>
      </c>
      <c r="P18" s="3">
        <v>7</v>
      </c>
      <c r="Q18" s="4">
        <f t="shared" si="0"/>
        <v>153</v>
      </c>
      <c r="R18" s="4">
        <f t="shared" si="1"/>
        <v>153</v>
      </c>
    </row>
    <row r="19" spans="1:18" x14ac:dyDescent="0.25">
      <c r="A19" s="20">
        <v>18</v>
      </c>
      <c r="B19" s="2" t="s">
        <v>51</v>
      </c>
      <c r="C19" s="3">
        <v>14</v>
      </c>
      <c r="D19" s="3">
        <v>14</v>
      </c>
      <c r="E19" s="3">
        <v>11</v>
      </c>
      <c r="F19" s="3">
        <v>9</v>
      </c>
      <c r="G19" s="3">
        <v>9</v>
      </c>
      <c r="H19" s="3">
        <v>9</v>
      </c>
      <c r="I19" s="3">
        <v>0</v>
      </c>
      <c r="J19" s="3">
        <v>9</v>
      </c>
      <c r="K19" s="3">
        <v>11</v>
      </c>
      <c r="L19" s="3">
        <v>11</v>
      </c>
      <c r="M19" s="3">
        <v>17</v>
      </c>
      <c r="N19" s="3">
        <v>14</v>
      </c>
      <c r="O19" s="3">
        <v>9</v>
      </c>
      <c r="P19" s="3">
        <v>15</v>
      </c>
      <c r="Q19" s="4">
        <f t="shared" si="0"/>
        <v>152</v>
      </c>
      <c r="R19" s="4">
        <f t="shared" si="1"/>
        <v>152</v>
      </c>
    </row>
    <row r="20" spans="1:18" x14ac:dyDescent="0.25">
      <c r="A20" s="20">
        <v>19</v>
      </c>
      <c r="B20" s="2" t="s">
        <v>24</v>
      </c>
      <c r="C20" s="3">
        <v>7</v>
      </c>
      <c r="D20" s="3">
        <v>9</v>
      </c>
      <c r="E20" s="3">
        <v>9</v>
      </c>
      <c r="F20" s="3">
        <v>11</v>
      </c>
      <c r="G20" s="3">
        <v>12</v>
      </c>
      <c r="H20" s="3">
        <v>11</v>
      </c>
      <c r="I20" s="3">
        <v>15</v>
      </c>
      <c r="J20" s="3">
        <v>9</v>
      </c>
      <c r="K20" s="3">
        <v>14</v>
      </c>
      <c r="L20" s="3">
        <v>11</v>
      </c>
      <c r="M20" s="3">
        <v>14</v>
      </c>
      <c r="N20" s="3">
        <v>14</v>
      </c>
      <c r="O20" s="3">
        <v>7</v>
      </c>
      <c r="P20" s="3">
        <v>14</v>
      </c>
      <c r="Q20" s="4">
        <f t="shared" si="0"/>
        <v>157</v>
      </c>
      <c r="R20" s="4">
        <f t="shared" si="1"/>
        <v>157</v>
      </c>
    </row>
    <row r="21" spans="1:18" x14ac:dyDescent="0.25">
      <c r="A21" s="20">
        <v>20</v>
      </c>
      <c r="B21" s="2" t="s">
        <v>54</v>
      </c>
      <c r="C21" s="3">
        <v>11</v>
      </c>
      <c r="D21" s="3">
        <v>12</v>
      </c>
      <c r="E21" s="3">
        <v>12</v>
      </c>
      <c r="F21" s="3">
        <v>9</v>
      </c>
      <c r="G21" s="3">
        <v>9</v>
      </c>
      <c r="H21" s="3">
        <v>6</v>
      </c>
      <c r="I21" s="3">
        <v>14</v>
      </c>
      <c r="J21" s="3">
        <v>11</v>
      </c>
      <c r="K21" s="3">
        <v>11</v>
      </c>
      <c r="L21" s="3">
        <v>9</v>
      </c>
      <c r="M21" s="3">
        <v>11</v>
      </c>
      <c r="N21" s="3">
        <v>7</v>
      </c>
      <c r="O21" s="3">
        <v>7</v>
      </c>
      <c r="P21" s="3">
        <v>12</v>
      </c>
      <c r="Q21" s="4">
        <f t="shared" si="0"/>
        <v>141</v>
      </c>
      <c r="R21" s="4">
        <f t="shared" si="1"/>
        <v>141</v>
      </c>
    </row>
    <row r="22" spans="1:18" x14ac:dyDescent="0.25">
      <c r="A22" s="20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  <c r="R22" s="4"/>
    </row>
    <row r="23" spans="1:18" x14ac:dyDescent="0.25">
      <c r="A23" s="20">
        <v>21</v>
      </c>
      <c r="B23" s="2" t="s">
        <v>39</v>
      </c>
      <c r="C23" s="3">
        <v>7</v>
      </c>
      <c r="D23" s="3">
        <v>0</v>
      </c>
      <c r="E23" s="3">
        <v>11</v>
      </c>
      <c r="F23" s="3">
        <v>9</v>
      </c>
      <c r="G23" s="3">
        <v>0</v>
      </c>
      <c r="H23" s="3">
        <v>11</v>
      </c>
      <c r="I23" s="3">
        <v>9</v>
      </c>
      <c r="J23" s="3">
        <v>14</v>
      </c>
      <c r="K23" s="3">
        <v>14</v>
      </c>
      <c r="L23" s="3">
        <v>11</v>
      </c>
      <c r="M23" s="3">
        <v>9</v>
      </c>
      <c r="N23" s="3">
        <v>9</v>
      </c>
      <c r="O23" s="3">
        <v>9</v>
      </c>
      <c r="P23" s="3">
        <v>9</v>
      </c>
      <c r="Q23" s="4">
        <f t="shared" si="0"/>
        <v>122</v>
      </c>
      <c r="R23" s="4">
        <f t="shared" si="1"/>
        <v>122</v>
      </c>
    </row>
    <row r="24" spans="1:18" x14ac:dyDescent="0.25">
      <c r="A24" s="20">
        <v>22</v>
      </c>
      <c r="B24" s="2" t="s">
        <v>64</v>
      </c>
      <c r="C24" s="3">
        <v>17</v>
      </c>
      <c r="D24" s="3">
        <v>7</v>
      </c>
      <c r="E24" s="3">
        <v>5</v>
      </c>
      <c r="F24" s="3">
        <v>6</v>
      </c>
      <c r="G24" s="3">
        <v>9</v>
      </c>
      <c r="H24" s="3">
        <v>6</v>
      </c>
      <c r="I24" s="3">
        <v>6</v>
      </c>
      <c r="J24" s="3">
        <v>15</v>
      </c>
      <c r="K24" s="3">
        <v>7</v>
      </c>
      <c r="L24" s="3">
        <v>9</v>
      </c>
      <c r="M24" s="3">
        <v>9</v>
      </c>
      <c r="N24" s="3">
        <v>14</v>
      </c>
      <c r="O24" s="3">
        <v>9</v>
      </c>
      <c r="P24" s="3">
        <v>9</v>
      </c>
      <c r="Q24" s="4">
        <f t="shared" si="0"/>
        <v>128</v>
      </c>
      <c r="R24" s="4">
        <f t="shared" si="1"/>
        <v>128</v>
      </c>
    </row>
    <row r="25" spans="1:18" x14ac:dyDescent="0.25">
      <c r="A25" s="20">
        <v>23</v>
      </c>
      <c r="B25" s="2" t="s">
        <v>81</v>
      </c>
      <c r="C25" s="3">
        <v>0</v>
      </c>
      <c r="D25" s="3">
        <v>12</v>
      </c>
      <c r="E25" s="3">
        <v>18</v>
      </c>
      <c r="F25" s="3">
        <v>12</v>
      </c>
      <c r="G25" s="3">
        <v>12</v>
      </c>
      <c r="H25" s="3">
        <v>9</v>
      </c>
      <c r="I25" s="3">
        <v>0</v>
      </c>
      <c r="J25" s="3">
        <v>13</v>
      </c>
      <c r="K25" s="3">
        <v>13</v>
      </c>
      <c r="L25" s="3">
        <v>0</v>
      </c>
      <c r="M25" s="3">
        <v>15</v>
      </c>
      <c r="N25" s="3">
        <v>0</v>
      </c>
      <c r="O25" s="3">
        <v>0</v>
      </c>
      <c r="P25" s="3">
        <v>13</v>
      </c>
      <c r="Q25" s="4">
        <f t="shared" si="0"/>
        <v>117</v>
      </c>
      <c r="R25" s="4">
        <f t="shared" si="1"/>
        <v>117</v>
      </c>
    </row>
    <row r="26" spans="1:18" x14ac:dyDescent="0.25">
      <c r="A26" s="20">
        <v>24</v>
      </c>
      <c r="B26" s="2" t="s">
        <v>56</v>
      </c>
      <c r="C26" s="3">
        <v>11</v>
      </c>
      <c r="D26" s="3">
        <v>12</v>
      </c>
      <c r="E26" s="3">
        <v>12</v>
      </c>
      <c r="F26" s="3">
        <v>11</v>
      </c>
      <c r="G26" s="3">
        <v>11</v>
      </c>
      <c r="H26" s="3">
        <v>0</v>
      </c>
      <c r="I26" s="3">
        <v>11</v>
      </c>
      <c r="J26" s="3">
        <v>6</v>
      </c>
      <c r="K26" s="3">
        <v>9</v>
      </c>
      <c r="L26" s="3">
        <v>7</v>
      </c>
      <c r="M26" s="3">
        <v>0</v>
      </c>
      <c r="N26" s="3">
        <v>5</v>
      </c>
      <c r="O26" s="3">
        <v>9</v>
      </c>
      <c r="P26" s="3">
        <v>9</v>
      </c>
      <c r="Q26" s="4">
        <f t="shared" si="0"/>
        <v>113</v>
      </c>
      <c r="R26" s="4">
        <f t="shared" si="1"/>
        <v>113</v>
      </c>
    </row>
    <row r="27" spans="1:18" x14ac:dyDescent="0.25">
      <c r="A27" s="20">
        <v>25</v>
      </c>
      <c r="B27" s="2" t="s">
        <v>48</v>
      </c>
      <c r="C27" s="3">
        <v>5</v>
      </c>
      <c r="D27" s="3">
        <v>9</v>
      </c>
      <c r="E27" s="3">
        <v>6</v>
      </c>
      <c r="F27" s="3">
        <v>7</v>
      </c>
      <c r="G27" s="3">
        <v>12</v>
      </c>
      <c r="H27" s="3">
        <v>6</v>
      </c>
      <c r="I27" s="3">
        <v>0</v>
      </c>
      <c r="J27" s="3">
        <v>11</v>
      </c>
      <c r="K27" s="3">
        <v>6</v>
      </c>
      <c r="L27" s="3">
        <v>9</v>
      </c>
      <c r="M27" s="3">
        <v>9</v>
      </c>
      <c r="N27" s="3">
        <v>0</v>
      </c>
      <c r="O27" s="3">
        <v>14</v>
      </c>
      <c r="P27" s="3">
        <v>9</v>
      </c>
      <c r="Q27" s="4">
        <f t="shared" si="0"/>
        <v>103</v>
      </c>
      <c r="R27" s="4">
        <f t="shared" si="1"/>
        <v>103</v>
      </c>
    </row>
    <row r="28" spans="1:18" x14ac:dyDescent="0.25">
      <c r="A28" s="20">
        <v>26</v>
      </c>
      <c r="B28" s="2" t="s">
        <v>35</v>
      </c>
      <c r="C28" s="3">
        <v>11</v>
      </c>
      <c r="D28" s="3">
        <v>5</v>
      </c>
      <c r="E28" s="3">
        <v>7</v>
      </c>
      <c r="F28" s="3">
        <v>14</v>
      </c>
      <c r="G28" s="3">
        <v>11</v>
      </c>
      <c r="H28" s="3">
        <v>14</v>
      </c>
      <c r="I28" s="3">
        <v>6</v>
      </c>
      <c r="J28" s="3">
        <v>11</v>
      </c>
      <c r="K28" s="3">
        <v>0</v>
      </c>
      <c r="L28" s="3">
        <v>12</v>
      </c>
      <c r="M28" s="3">
        <v>9</v>
      </c>
      <c r="N28" s="3">
        <v>0</v>
      </c>
      <c r="O28" s="3">
        <v>0</v>
      </c>
      <c r="P28" s="3">
        <v>0</v>
      </c>
      <c r="Q28" s="4">
        <f t="shared" si="0"/>
        <v>100</v>
      </c>
      <c r="R28" s="4">
        <f t="shared" si="1"/>
        <v>100</v>
      </c>
    </row>
    <row r="29" spans="1:18" x14ac:dyDescent="0.25">
      <c r="A29" s="20">
        <v>27</v>
      </c>
      <c r="B29" s="2" t="s">
        <v>52</v>
      </c>
      <c r="C29" s="3">
        <v>9</v>
      </c>
      <c r="D29" s="3">
        <v>0</v>
      </c>
      <c r="E29" s="3">
        <v>11</v>
      </c>
      <c r="F29" s="3">
        <v>5</v>
      </c>
      <c r="G29" s="3">
        <v>15</v>
      </c>
      <c r="H29" s="3">
        <v>6</v>
      </c>
      <c r="I29" s="3">
        <v>6</v>
      </c>
      <c r="J29" s="3">
        <v>11</v>
      </c>
      <c r="K29" s="3">
        <v>9</v>
      </c>
      <c r="L29" s="3">
        <v>0</v>
      </c>
      <c r="M29" s="3">
        <v>0</v>
      </c>
      <c r="N29" s="3">
        <v>5</v>
      </c>
      <c r="O29" s="3">
        <v>9</v>
      </c>
      <c r="P29" s="3">
        <v>11</v>
      </c>
      <c r="Q29" s="4">
        <f t="shared" si="0"/>
        <v>97</v>
      </c>
      <c r="R29" s="4">
        <f t="shared" si="1"/>
        <v>97</v>
      </c>
    </row>
    <row r="30" spans="1:18" x14ac:dyDescent="0.25">
      <c r="A30" s="20">
        <v>28</v>
      </c>
      <c r="B30" s="2" t="s">
        <v>78</v>
      </c>
      <c r="C30" s="3">
        <v>0</v>
      </c>
      <c r="D30" s="3">
        <v>17</v>
      </c>
      <c r="E30" s="3">
        <v>17</v>
      </c>
      <c r="F30" s="3">
        <v>12</v>
      </c>
      <c r="G30" s="3">
        <v>11</v>
      </c>
      <c r="H30" s="3">
        <v>6</v>
      </c>
      <c r="I30" s="3">
        <v>11</v>
      </c>
      <c r="J30" s="3">
        <v>9</v>
      </c>
      <c r="K30" s="3">
        <v>0</v>
      </c>
      <c r="L30" s="3">
        <v>0</v>
      </c>
      <c r="M30" s="3">
        <v>0</v>
      </c>
      <c r="N30" s="3">
        <v>0</v>
      </c>
      <c r="O30" s="3">
        <v>11</v>
      </c>
      <c r="P30" s="3">
        <v>0</v>
      </c>
      <c r="Q30" s="4">
        <f t="shared" si="0"/>
        <v>94</v>
      </c>
      <c r="R30" s="4">
        <f t="shared" si="1"/>
        <v>94</v>
      </c>
    </row>
    <row r="31" spans="1:18" x14ac:dyDescent="0.25">
      <c r="A31" s="20">
        <v>29</v>
      </c>
      <c r="B31" s="2" t="s">
        <v>55</v>
      </c>
      <c r="C31" s="3">
        <v>12</v>
      </c>
      <c r="D31" s="3">
        <v>9</v>
      </c>
      <c r="E31" s="3">
        <v>0</v>
      </c>
      <c r="F31" s="3">
        <v>0</v>
      </c>
      <c r="G31" s="3">
        <v>0</v>
      </c>
      <c r="H31" s="3">
        <v>0</v>
      </c>
      <c r="I31" s="3">
        <v>9</v>
      </c>
      <c r="J31" s="3">
        <v>14</v>
      </c>
      <c r="K31" s="3">
        <v>0</v>
      </c>
      <c r="L31" s="3">
        <v>0</v>
      </c>
      <c r="M31" s="3">
        <v>17</v>
      </c>
      <c r="N31" s="3">
        <v>12</v>
      </c>
      <c r="O31" s="3">
        <v>9</v>
      </c>
      <c r="P31" s="3">
        <v>9</v>
      </c>
      <c r="Q31" s="4">
        <f>SUM(C31:P31)</f>
        <v>91</v>
      </c>
      <c r="R31" s="4">
        <f>Q31-S31-T31</f>
        <v>91</v>
      </c>
    </row>
    <row r="32" spans="1:18" x14ac:dyDescent="0.25">
      <c r="A32" s="20">
        <v>30</v>
      </c>
      <c r="B32" s="2" t="s">
        <v>37</v>
      </c>
      <c r="C32" s="3">
        <v>7</v>
      </c>
      <c r="D32" s="3">
        <v>5</v>
      </c>
      <c r="E32" s="3">
        <v>11</v>
      </c>
      <c r="F32" s="3">
        <v>0</v>
      </c>
      <c r="G32" s="3">
        <v>9</v>
      </c>
      <c r="H32" s="3">
        <v>5</v>
      </c>
      <c r="I32" s="3">
        <v>14</v>
      </c>
      <c r="J32" s="3">
        <v>9</v>
      </c>
      <c r="K32" s="3">
        <v>0</v>
      </c>
      <c r="L32" s="3">
        <v>7</v>
      </c>
      <c r="M32" s="3">
        <v>5</v>
      </c>
      <c r="N32" s="3">
        <v>5</v>
      </c>
      <c r="O32" s="3">
        <v>5</v>
      </c>
      <c r="P32" s="3">
        <v>9</v>
      </c>
      <c r="Q32" s="4">
        <f>SUM(C32:P32)</f>
        <v>91</v>
      </c>
      <c r="R32" s="4">
        <f>Q32-S32-T32</f>
        <v>91</v>
      </c>
    </row>
    <row r="33" spans="1:18" x14ac:dyDescent="0.25">
      <c r="A33" s="20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4"/>
      <c r="R33" s="4"/>
    </row>
    <row r="34" spans="1:18" x14ac:dyDescent="0.25">
      <c r="A34" s="20">
        <v>31</v>
      </c>
      <c r="B34" s="2" t="s">
        <v>61</v>
      </c>
      <c r="C34" s="3">
        <v>12</v>
      </c>
      <c r="D34" s="3">
        <v>9</v>
      </c>
      <c r="E34" s="3">
        <v>0</v>
      </c>
      <c r="F34" s="3">
        <v>0</v>
      </c>
      <c r="G34" s="3">
        <v>0</v>
      </c>
      <c r="H34" s="3">
        <v>18</v>
      </c>
      <c r="I34" s="3">
        <v>9</v>
      </c>
      <c r="J34" s="3">
        <v>0</v>
      </c>
      <c r="K34" s="3">
        <v>11</v>
      </c>
      <c r="L34" s="3">
        <v>11</v>
      </c>
      <c r="M34" s="3">
        <v>14</v>
      </c>
      <c r="N34" s="3">
        <v>5</v>
      </c>
      <c r="O34" s="3">
        <v>0</v>
      </c>
      <c r="P34" s="3">
        <v>0</v>
      </c>
      <c r="Q34" s="4">
        <f t="shared" si="0"/>
        <v>89</v>
      </c>
      <c r="R34" s="4">
        <f t="shared" si="1"/>
        <v>89</v>
      </c>
    </row>
    <row r="35" spans="1:18" x14ac:dyDescent="0.25">
      <c r="A35" s="20">
        <v>32</v>
      </c>
      <c r="B35" s="2" t="s">
        <v>27</v>
      </c>
      <c r="C35" s="3">
        <v>7</v>
      </c>
      <c r="D35" s="3">
        <v>11</v>
      </c>
      <c r="E35" s="3">
        <v>5</v>
      </c>
      <c r="F35" s="3">
        <v>0</v>
      </c>
      <c r="G35" s="3">
        <v>9</v>
      </c>
      <c r="H35" s="3">
        <v>5</v>
      </c>
      <c r="I35" s="3">
        <v>5</v>
      </c>
      <c r="J35" s="3">
        <v>5</v>
      </c>
      <c r="K35" s="3">
        <v>7</v>
      </c>
      <c r="L35" s="3">
        <v>11</v>
      </c>
      <c r="M35" s="3">
        <v>9</v>
      </c>
      <c r="N35" s="3">
        <v>9</v>
      </c>
      <c r="O35" s="3">
        <v>5</v>
      </c>
      <c r="P35" s="3">
        <v>0</v>
      </c>
      <c r="Q35" s="4">
        <f t="shared" ref="Q35:Q64" si="2">SUM(C35:P35)</f>
        <v>88</v>
      </c>
      <c r="R35" s="4">
        <f t="shared" si="1"/>
        <v>88</v>
      </c>
    </row>
    <row r="36" spans="1:18" x14ac:dyDescent="0.25">
      <c r="A36" s="20">
        <v>33</v>
      </c>
      <c r="B36" s="2" t="s">
        <v>59</v>
      </c>
      <c r="C36" s="3">
        <v>9</v>
      </c>
      <c r="D36" s="3">
        <v>9</v>
      </c>
      <c r="E36" s="3">
        <v>5</v>
      </c>
      <c r="F36" s="3">
        <v>7</v>
      </c>
      <c r="G36" s="3">
        <v>5</v>
      </c>
      <c r="H36" s="3">
        <v>5</v>
      </c>
      <c r="I36" s="3">
        <v>5</v>
      </c>
      <c r="J36" s="3">
        <v>9</v>
      </c>
      <c r="K36" s="3">
        <v>5</v>
      </c>
      <c r="L36" s="3">
        <v>0</v>
      </c>
      <c r="M36" s="3">
        <v>0</v>
      </c>
      <c r="N36" s="3">
        <v>9</v>
      </c>
      <c r="O36" s="3">
        <v>9</v>
      </c>
      <c r="P36" s="3">
        <v>9</v>
      </c>
      <c r="Q36" s="4">
        <f t="shared" si="2"/>
        <v>86</v>
      </c>
      <c r="R36" s="4">
        <f t="shared" si="1"/>
        <v>86</v>
      </c>
    </row>
    <row r="37" spans="1:18" x14ac:dyDescent="0.25">
      <c r="A37" s="20">
        <v>34</v>
      </c>
      <c r="B37" s="2" t="s">
        <v>40</v>
      </c>
      <c r="C37" s="3">
        <v>11</v>
      </c>
      <c r="D37" s="3">
        <v>0</v>
      </c>
      <c r="E37" s="3">
        <v>0</v>
      </c>
      <c r="F37" s="3">
        <v>7</v>
      </c>
      <c r="G37" s="3">
        <v>0</v>
      </c>
      <c r="H37" s="3">
        <v>0</v>
      </c>
      <c r="I37" s="3">
        <v>0</v>
      </c>
      <c r="J37" s="3">
        <v>0</v>
      </c>
      <c r="K37" s="3">
        <v>9</v>
      </c>
      <c r="L37" s="3">
        <v>9</v>
      </c>
      <c r="M37" s="3">
        <v>11</v>
      </c>
      <c r="N37" s="3">
        <v>14</v>
      </c>
      <c r="O37" s="3">
        <v>9</v>
      </c>
      <c r="P37" s="3">
        <v>12</v>
      </c>
      <c r="Q37" s="4">
        <f t="shared" si="2"/>
        <v>82</v>
      </c>
      <c r="R37" s="4">
        <f t="shared" si="1"/>
        <v>82</v>
      </c>
    </row>
    <row r="38" spans="1:18" x14ac:dyDescent="0.25">
      <c r="A38" s="20">
        <v>35</v>
      </c>
      <c r="B38" s="2" t="s">
        <v>53</v>
      </c>
      <c r="C38" s="3">
        <v>9</v>
      </c>
      <c r="D38" s="3">
        <v>7</v>
      </c>
      <c r="E38" s="3">
        <v>7</v>
      </c>
      <c r="F38" s="3">
        <v>6</v>
      </c>
      <c r="G38" s="3">
        <v>7</v>
      </c>
      <c r="H38" s="3">
        <v>7</v>
      </c>
      <c r="I38" s="3">
        <v>5</v>
      </c>
      <c r="J38" s="3">
        <v>5</v>
      </c>
      <c r="K38" s="3">
        <v>5</v>
      </c>
      <c r="L38" s="3">
        <v>7</v>
      </c>
      <c r="M38" s="3">
        <v>7</v>
      </c>
      <c r="N38" s="3">
        <v>5</v>
      </c>
      <c r="O38" s="3">
        <v>7</v>
      </c>
      <c r="P38" s="3">
        <v>7</v>
      </c>
      <c r="Q38" s="4">
        <f t="shared" si="2"/>
        <v>91</v>
      </c>
      <c r="R38" s="4">
        <f t="shared" si="1"/>
        <v>91</v>
      </c>
    </row>
    <row r="39" spans="1:18" x14ac:dyDescent="0.25">
      <c r="A39" s="20">
        <v>36</v>
      </c>
      <c r="B39" s="2" t="s">
        <v>73</v>
      </c>
      <c r="C39" s="3">
        <v>9</v>
      </c>
      <c r="D39" s="3">
        <v>9</v>
      </c>
      <c r="E39" s="3">
        <v>7</v>
      </c>
      <c r="F39" s="3">
        <v>6</v>
      </c>
      <c r="G39" s="3">
        <v>0</v>
      </c>
      <c r="H39" s="3">
        <v>5</v>
      </c>
      <c r="I39" s="3">
        <v>9</v>
      </c>
      <c r="J39" s="3">
        <v>5</v>
      </c>
      <c r="K39" s="3">
        <v>6</v>
      </c>
      <c r="L39" s="3">
        <v>9</v>
      </c>
      <c r="M39" s="3">
        <v>0</v>
      </c>
      <c r="N39" s="3">
        <v>0</v>
      </c>
      <c r="O39" s="3">
        <v>9</v>
      </c>
      <c r="P39" s="3">
        <v>7</v>
      </c>
      <c r="Q39" s="4">
        <f t="shared" si="2"/>
        <v>81</v>
      </c>
      <c r="R39" s="4">
        <f t="shared" si="1"/>
        <v>81</v>
      </c>
    </row>
    <row r="40" spans="1:18" x14ac:dyDescent="0.25">
      <c r="A40" s="20">
        <v>37</v>
      </c>
      <c r="B40" s="2" t="s">
        <v>85</v>
      </c>
      <c r="C40" s="3">
        <v>0</v>
      </c>
      <c r="D40" s="3">
        <v>7</v>
      </c>
      <c r="E40" s="3">
        <v>9</v>
      </c>
      <c r="F40" s="3">
        <v>9</v>
      </c>
      <c r="G40" s="3">
        <v>11</v>
      </c>
      <c r="H40" s="3">
        <v>9</v>
      </c>
      <c r="I40" s="3">
        <v>15</v>
      </c>
      <c r="J40" s="3">
        <v>6</v>
      </c>
      <c r="K40" s="3">
        <v>14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4">
        <f t="shared" si="2"/>
        <v>80</v>
      </c>
      <c r="R40" s="4">
        <f t="shared" si="1"/>
        <v>80</v>
      </c>
    </row>
    <row r="41" spans="1:18" x14ac:dyDescent="0.25">
      <c r="A41" s="20">
        <v>38</v>
      </c>
      <c r="B41" s="2" t="s">
        <v>60</v>
      </c>
      <c r="C41" s="3">
        <v>11</v>
      </c>
      <c r="D41" s="3">
        <v>0</v>
      </c>
      <c r="E41" s="3">
        <v>7</v>
      </c>
      <c r="F41" s="3">
        <v>12</v>
      </c>
      <c r="G41" s="3">
        <v>5</v>
      </c>
      <c r="H41" s="3">
        <v>11</v>
      </c>
      <c r="I41" s="3">
        <v>0</v>
      </c>
      <c r="J41" s="3">
        <v>5</v>
      </c>
      <c r="K41" s="3">
        <v>5</v>
      </c>
      <c r="L41" s="3">
        <v>0</v>
      </c>
      <c r="M41" s="3">
        <v>0</v>
      </c>
      <c r="N41" s="3">
        <v>0</v>
      </c>
      <c r="O41" s="3">
        <v>15</v>
      </c>
      <c r="P41" s="3">
        <v>9</v>
      </c>
      <c r="Q41" s="4">
        <f t="shared" si="2"/>
        <v>80</v>
      </c>
      <c r="R41" s="4">
        <f t="shared" si="1"/>
        <v>80</v>
      </c>
    </row>
    <row r="42" spans="1:18" x14ac:dyDescent="0.25">
      <c r="A42" s="20">
        <v>39</v>
      </c>
      <c r="B42" s="2" t="s">
        <v>50</v>
      </c>
      <c r="C42" s="3">
        <v>9</v>
      </c>
      <c r="D42" s="3">
        <v>6</v>
      </c>
      <c r="E42" s="3">
        <v>0</v>
      </c>
      <c r="F42" s="3">
        <v>7</v>
      </c>
      <c r="G42" s="3">
        <v>0</v>
      </c>
      <c r="H42" s="3">
        <v>14</v>
      </c>
      <c r="I42" s="3">
        <v>7</v>
      </c>
      <c r="J42" s="3">
        <v>9</v>
      </c>
      <c r="K42" s="3">
        <v>9</v>
      </c>
      <c r="L42" s="3">
        <v>5</v>
      </c>
      <c r="M42" s="3">
        <v>13</v>
      </c>
      <c r="N42" s="3">
        <v>0</v>
      </c>
      <c r="O42" s="3">
        <v>0</v>
      </c>
      <c r="P42" s="3">
        <v>0</v>
      </c>
      <c r="Q42" s="4">
        <f t="shared" si="2"/>
        <v>79</v>
      </c>
      <c r="R42" s="4">
        <f t="shared" si="1"/>
        <v>79</v>
      </c>
    </row>
    <row r="43" spans="1:18" x14ac:dyDescent="0.25">
      <c r="A43" s="20">
        <v>40</v>
      </c>
      <c r="B43" s="2" t="s">
        <v>46</v>
      </c>
      <c r="C43" s="3">
        <v>7</v>
      </c>
      <c r="D43" s="3">
        <v>0</v>
      </c>
      <c r="E43" s="3">
        <v>6</v>
      </c>
      <c r="F43" s="3">
        <v>0</v>
      </c>
      <c r="G43" s="3">
        <v>0</v>
      </c>
      <c r="H43" s="3">
        <v>6</v>
      </c>
      <c r="I43" s="3">
        <v>0</v>
      </c>
      <c r="J43" s="3">
        <v>5</v>
      </c>
      <c r="K43" s="3">
        <v>9</v>
      </c>
      <c r="L43" s="3">
        <v>5</v>
      </c>
      <c r="M43" s="3">
        <v>12</v>
      </c>
      <c r="N43" s="3">
        <v>11</v>
      </c>
      <c r="O43" s="3">
        <v>9</v>
      </c>
      <c r="P43" s="3">
        <v>9</v>
      </c>
      <c r="Q43" s="4">
        <f t="shared" si="2"/>
        <v>79</v>
      </c>
      <c r="R43" s="4">
        <f t="shared" si="1"/>
        <v>79</v>
      </c>
    </row>
    <row r="44" spans="1:18" x14ac:dyDescent="0.25">
      <c r="A44" s="20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  <c r="R44" s="4"/>
    </row>
    <row r="45" spans="1:18" x14ac:dyDescent="0.25">
      <c r="A45" s="20">
        <v>41</v>
      </c>
      <c r="B45" s="2" t="s">
        <v>71</v>
      </c>
      <c r="C45" s="3">
        <v>9</v>
      </c>
      <c r="D45" s="3">
        <v>5</v>
      </c>
      <c r="E45" s="3">
        <v>5</v>
      </c>
      <c r="F45" s="3">
        <v>7</v>
      </c>
      <c r="G45" s="3">
        <v>5</v>
      </c>
      <c r="H45" s="3">
        <v>5</v>
      </c>
      <c r="I45" s="3">
        <v>5</v>
      </c>
      <c r="J45" s="3">
        <v>7</v>
      </c>
      <c r="K45" s="3">
        <v>6</v>
      </c>
      <c r="L45" s="3">
        <v>5</v>
      </c>
      <c r="M45" s="3">
        <v>5</v>
      </c>
      <c r="N45" s="3">
        <v>11</v>
      </c>
      <c r="O45" s="3">
        <v>7</v>
      </c>
      <c r="P45" s="3">
        <v>5</v>
      </c>
      <c r="Q45" s="4">
        <f t="shared" si="2"/>
        <v>87</v>
      </c>
      <c r="R45" s="4">
        <f t="shared" si="1"/>
        <v>87</v>
      </c>
    </row>
    <row r="46" spans="1:18" x14ac:dyDescent="0.25">
      <c r="A46" s="20">
        <v>42</v>
      </c>
      <c r="B46" s="2" t="s">
        <v>25</v>
      </c>
      <c r="C46" s="3">
        <v>5</v>
      </c>
      <c r="D46" s="3">
        <v>9</v>
      </c>
      <c r="E46" s="3">
        <v>5</v>
      </c>
      <c r="F46" s="3">
        <v>6</v>
      </c>
      <c r="G46" s="3">
        <v>9</v>
      </c>
      <c r="H46" s="3">
        <v>7</v>
      </c>
      <c r="I46" s="3">
        <v>6</v>
      </c>
      <c r="J46" s="3">
        <v>9</v>
      </c>
      <c r="K46" s="3">
        <v>0</v>
      </c>
      <c r="L46" s="3">
        <v>0</v>
      </c>
      <c r="M46" s="3">
        <v>7</v>
      </c>
      <c r="N46" s="3">
        <v>7</v>
      </c>
      <c r="O46" s="3">
        <v>0</v>
      </c>
      <c r="P46" s="3">
        <v>7</v>
      </c>
      <c r="Q46" s="4">
        <f t="shared" si="2"/>
        <v>77</v>
      </c>
      <c r="R46" s="4">
        <f t="shared" si="1"/>
        <v>77</v>
      </c>
    </row>
    <row r="47" spans="1:18" x14ac:dyDescent="0.25">
      <c r="A47" s="20">
        <v>43</v>
      </c>
      <c r="B47" s="2" t="s">
        <v>33</v>
      </c>
      <c r="C47" s="3">
        <v>5</v>
      </c>
      <c r="D47" s="3">
        <v>7</v>
      </c>
      <c r="E47" s="3">
        <v>0</v>
      </c>
      <c r="F47" s="3">
        <v>5</v>
      </c>
      <c r="G47" s="3">
        <v>7</v>
      </c>
      <c r="H47" s="3">
        <v>9</v>
      </c>
      <c r="I47" s="3">
        <v>11</v>
      </c>
      <c r="J47" s="3">
        <v>5</v>
      </c>
      <c r="K47" s="3">
        <v>0</v>
      </c>
      <c r="L47" s="3">
        <v>0</v>
      </c>
      <c r="M47" s="3">
        <v>5</v>
      </c>
      <c r="N47" s="3">
        <v>7</v>
      </c>
      <c r="O47" s="3">
        <v>9</v>
      </c>
      <c r="P47" s="3">
        <v>5</v>
      </c>
      <c r="Q47" s="4">
        <f t="shared" si="2"/>
        <v>75</v>
      </c>
      <c r="R47" s="4">
        <f t="shared" si="1"/>
        <v>75</v>
      </c>
    </row>
    <row r="48" spans="1:18" x14ac:dyDescent="0.25">
      <c r="A48" s="20">
        <v>44</v>
      </c>
      <c r="B48" s="2" t="s">
        <v>30</v>
      </c>
      <c r="C48" s="3">
        <v>5</v>
      </c>
      <c r="D48" s="3">
        <v>7</v>
      </c>
      <c r="E48" s="3">
        <v>5</v>
      </c>
      <c r="F48" s="3">
        <v>5</v>
      </c>
      <c r="G48" s="3">
        <v>0</v>
      </c>
      <c r="H48" s="3">
        <v>0</v>
      </c>
      <c r="I48" s="3">
        <v>0</v>
      </c>
      <c r="J48" s="3">
        <v>9</v>
      </c>
      <c r="K48" s="3">
        <v>6</v>
      </c>
      <c r="L48" s="3">
        <v>9</v>
      </c>
      <c r="M48" s="3">
        <v>7</v>
      </c>
      <c r="N48" s="3">
        <v>9</v>
      </c>
      <c r="O48" s="3">
        <v>5</v>
      </c>
      <c r="P48" s="3">
        <v>7</v>
      </c>
      <c r="Q48" s="4">
        <f t="shared" si="2"/>
        <v>74</v>
      </c>
      <c r="R48" s="4">
        <f t="shared" si="1"/>
        <v>74</v>
      </c>
    </row>
    <row r="49" spans="1:18" x14ac:dyDescent="0.25">
      <c r="A49" s="20">
        <v>45</v>
      </c>
      <c r="B49" s="2" t="s">
        <v>47</v>
      </c>
      <c r="C49" s="3">
        <v>5</v>
      </c>
      <c r="D49" s="3">
        <v>15</v>
      </c>
      <c r="E49" s="3">
        <v>11</v>
      </c>
      <c r="F49" s="3">
        <v>0</v>
      </c>
      <c r="G49" s="3">
        <v>7</v>
      </c>
      <c r="H49" s="3">
        <v>9</v>
      </c>
      <c r="I49" s="3">
        <v>0</v>
      </c>
      <c r="J49" s="3">
        <v>7</v>
      </c>
      <c r="K49" s="3">
        <v>6</v>
      </c>
      <c r="L49" s="3">
        <v>0</v>
      </c>
      <c r="M49" s="3">
        <v>11</v>
      </c>
      <c r="N49" s="3">
        <v>0</v>
      </c>
      <c r="O49" s="3">
        <v>0</v>
      </c>
      <c r="P49" s="3">
        <v>0</v>
      </c>
      <c r="Q49" s="4">
        <f t="shared" si="2"/>
        <v>71</v>
      </c>
      <c r="R49" s="4">
        <f t="shared" si="1"/>
        <v>71</v>
      </c>
    </row>
    <row r="50" spans="1:18" x14ac:dyDescent="0.25">
      <c r="A50" s="20">
        <v>46</v>
      </c>
      <c r="B50" s="2" t="s">
        <v>29</v>
      </c>
      <c r="C50" s="3">
        <v>9</v>
      </c>
      <c r="D50" s="3">
        <v>0</v>
      </c>
      <c r="E50" s="3">
        <v>5</v>
      </c>
      <c r="F50" s="3">
        <v>0</v>
      </c>
      <c r="G50" s="3">
        <v>0</v>
      </c>
      <c r="H50" s="3">
        <v>9</v>
      </c>
      <c r="I50" s="3">
        <v>7</v>
      </c>
      <c r="J50" s="3">
        <v>7</v>
      </c>
      <c r="K50" s="3">
        <v>5</v>
      </c>
      <c r="L50" s="3">
        <v>5</v>
      </c>
      <c r="M50" s="3">
        <v>9</v>
      </c>
      <c r="N50" s="3">
        <v>5</v>
      </c>
      <c r="O50" s="3">
        <v>5</v>
      </c>
      <c r="P50" s="3">
        <v>5</v>
      </c>
      <c r="Q50" s="4">
        <f t="shared" si="2"/>
        <v>71</v>
      </c>
      <c r="R50" s="4">
        <f t="shared" si="1"/>
        <v>71</v>
      </c>
    </row>
    <row r="51" spans="1:18" x14ac:dyDescent="0.25">
      <c r="A51" s="20">
        <v>47</v>
      </c>
      <c r="B51" s="2" t="s">
        <v>44</v>
      </c>
      <c r="C51" s="3">
        <v>7</v>
      </c>
      <c r="D51" s="3">
        <v>5</v>
      </c>
      <c r="E51" s="3">
        <v>7</v>
      </c>
      <c r="F51" s="3">
        <v>5</v>
      </c>
      <c r="G51" s="3">
        <v>5</v>
      </c>
      <c r="H51" s="3">
        <v>7</v>
      </c>
      <c r="I51" s="3">
        <v>5</v>
      </c>
      <c r="J51" s="3">
        <v>5</v>
      </c>
      <c r="K51" s="3">
        <v>7</v>
      </c>
      <c r="L51" s="3">
        <v>5</v>
      </c>
      <c r="M51" s="3">
        <v>0</v>
      </c>
      <c r="N51" s="3">
        <v>7</v>
      </c>
      <c r="O51" s="3">
        <v>5</v>
      </c>
      <c r="P51" s="3">
        <v>5</v>
      </c>
      <c r="Q51" s="4">
        <f t="shared" si="2"/>
        <v>75</v>
      </c>
      <c r="R51" s="4">
        <f t="shared" si="1"/>
        <v>75</v>
      </c>
    </row>
    <row r="52" spans="1:18" x14ac:dyDescent="0.25">
      <c r="A52" s="20">
        <v>48</v>
      </c>
      <c r="B52" s="2" t="s">
        <v>65</v>
      </c>
      <c r="C52" s="3">
        <v>9</v>
      </c>
      <c r="D52" s="3">
        <v>9</v>
      </c>
      <c r="E52" s="3">
        <v>0</v>
      </c>
      <c r="F52" s="3">
        <v>5</v>
      </c>
      <c r="G52" s="3">
        <v>5</v>
      </c>
      <c r="H52" s="3">
        <v>5</v>
      </c>
      <c r="I52" s="3">
        <v>6</v>
      </c>
      <c r="J52" s="3">
        <v>0</v>
      </c>
      <c r="K52" s="3">
        <v>0</v>
      </c>
      <c r="L52" s="3">
        <v>5</v>
      </c>
      <c r="M52" s="3">
        <v>5</v>
      </c>
      <c r="N52" s="3">
        <v>5</v>
      </c>
      <c r="O52" s="3">
        <v>11</v>
      </c>
      <c r="P52" s="3">
        <v>5</v>
      </c>
      <c r="Q52" s="4">
        <f t="shared" si="2"/>
        <v>70</v>
      </c>
      <c r="R52" s="4">
        <f t="shared" si="1"/>
        <v>70</v>
      </c>
    </row>
    <row r="53" spans="1:18" x14ac:dyDescent="0.25">
      <c r="A53" s="20">
        <v>49</v>
      </c>
      <c r="B53" s="2" t="s">
        <v>67</v>
      </c>
      <c r="C53" s="3">
        <v>9</v>
      </c>
      <c r="D53" s="3">
        <v>0</v>
      </c>
      <c r="E53" s="3">
        <v>5</v>
      </c>
      <c r="F53" s="3">
        <v>5</v>
      </c>
      <c r="G53" s="3">
        <v>0</v>
      </c>
      <c r="H53" s="3">
        <v>11</v>
      </c>
      <c r="I53" s="3">
        <v>11</v>
      </c>
      <c r="J53" s="3">
        <v>5</v>
      </c>
      <c r="K53" s="3">
        <v>5</v>
      </c>
      <c r="L53" s="3">
        <v>5</v>
      </c>
      <c r="M53" s="3">
        <v>7</v>
      </c>
      <c r="N53" s="3">
        <v>0</v>
      </c>
      <c r="O53" s="3">
        <v>0</v>
      </c>
      <c r="P53" s="3">
        <v>7</v>
      </c>
      <c r="Q53" s="4">
        <f t="shared" si="2"/>
        <v>70</v>
      </c>
      <c r="R53" s="4">
        <f t="shared" si="1"/>
        <v>70</v>
      </c>
    </row>
    <row r="54" spans="1:18" x14ac:dyDescent="0.25">
      <c r="A54" s="20">
        <v>50</v>
      </c>
      <c r="B54" s="2" t="s">
        <v>76</v>
      </c>
      <c r="C54" s="3">
        <v>0</v>
      </c>
      <c r="D54" s="3">
        <v>6</v>
      </c>
      <c r="E54" s="3">
        <v>0</v>
      </c>
      <c r="F54" s="3">
        <v>5</v>
      </c>
      <c r="G54" s="3">
        <v>5</v>
      </c>
      <c r="H54" s="3">
        <v>0</v>
      </c>
      <c r="I54" s="3">
        <v>7</v>
      </c>
      <c r="J54" s="3">
        <v>9</v>
      </c>
      <c r="K54" s="3">
        <v>5</v>
      </c>
      <c r="L54" s="3">
        <v>7</v>
      </c>
      <c r="M54" s="3">
        <v>0</v>
      </c>
      <c r="N54" s="3">
        <v>11</v>
      </c>
      <c r="O54" s="3">
        <v>7</v>
      </c>
      <c r="P54" s="3">
        <v>0</v>
      </c>
      <c r="Q54" s="4">
        <f t="shared" si="2"/>
        <v>62</v>
      </c>
      <c r="R54" s="4">
        <f t="shared" si="1"/>
        <v>62</v>
      </c>
    </row>
    <row r="55" spans="1:18" x14ac:dyDescent="0.25">
      <c r="A55" s="20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"/>
      <c r="R55" s="4"/>
    </row>
    <row r="56" spans="1:18" x14ac:dyDescent="0.25">
      <c r="A56" s="20">
        <v>51</v>
      </c>
      <c r="B56" s="2" t="s">
        <v>38</v>
      </c>
      <c r="C56" s="3">
        <v>5</v>
      </c>
      <c r="D56" s="3">
        <v>5</v>
      </c>
      <c r="E56" s="3">
        <v>5</v>
      </c>
      <c r="F56" s="3">
        <v>5</v>
      </c>
      <c r="G56" s="3">
        <v>5</v>
      </c>
      <c r="H56" s="3">
        <v>5</v>
      </c>
      <c r="I56" s="3">
        <v>5</v>
      </c>
      <c r="J56" s="3">
        <v>5</v>
      </c>
      <c r="K56" s="3">
        <v>5</v>
      </c>
      <c r="L56" s="3">
        <v>5</v>
      </c>
      <c r="M56" s="3">
        <v>5</v>
      </c>
      <c r="N56" s="3">
        <v>7</v>
      </c>
      <c r="O56" s="3">
        <v>5</v>
      </c>
      <c r="P56" s="3">
        <v>5</v>
      </c>
      <c r="Q56" s="4">
        <f t="shared" si="2"/>
        <v>72</v>
      </c>
      <c r="R56" s="4">
        <f t="shared" si="1"/>
        <v>72</v>
      </c>
    </row>
    <row r="57" spans="1:18" x14ac:dyDescent="0.25">
      <c r="A57" s="20">
        <v>52</v>
      </c>
      <c r="B57" s="2" t="s">
        <v>43</v>
      </c>
      <c r="C57" s="3">
        <v>9</v>
      </c>
      <c r="D57" s="3">
        <v>5</v>
      </c>
      <c r="E57" s="3">
        <v>9</v>
      </c>
      <c r="F57" s="3">
        <v>5</v>
      </c>
      <c r="G57" s="3">
        <v>7</v>
      </c>
      <c r="H57" s="3">
        <v>5</v>
      </c>
      <c r="I57" s="3">
        <v>5</v>
      </c>
      <c r="J57" s="3">
        <v>0</v>
      </c>
      <c r="K57" s="3">
        <v>5</v>
      </c>
      <c r="L57" s="3">
        <v>5</v>
      </c>
      <c r="M57" s="3">
        <v>5</v>
      </c>
      <c r="N57" s="3">
        <v>0</v>
      </c>
      <c r="O57" s="3">
        <v>0</v>
      </c>
      <c r="P57" s="3">
        <v>0</v>
      </c>
      <c r="Q57" s="4">
        <f t="shared" si="2"/>
        <v>60</v>
      </c>
      <c r="R57" s="4">
        <f t="shared" si="1"/>
        <v>60</v>
      </c>
    </row>
    <row r="58" spans="1:18" x14ac:dyDescent="0.25">
      <c r="A58" s="20">
        <v>53</v>
      </c>
      <c r="B58" s="2" t="s">
        <v>42</v>
      </c>
      <c r="C58" s="3">
        <v>5</v>
      </c>
      <c r="D58" s="3">
        <v>5</v>
      </c>
      <c r="E58" s="3">
        <v>5</v>
      </c>
      <c r="F58" s="3">
        <v>7</v>
      </c>
      <c r="G58" s="3">
        <v>7</v>
      </c>
      <c r="H58" s="3">
        <v>5</v>
      </c>
      <c r="I58" s="3">
        <v>5</v>
      </c>
      <c r="J58" s="3">
        <v>0</v>
      </c>
      <c r="K58" s="3">
        <v>0</v>
      </c>
      <c r="L58" s="3">
        <v>7</v>
      </c>
      <c r="M58" s="3">
        <v>0</v>
      </c>
      <c r="N58" s="3">
        <v>9</v>
      </c>
      <c r="O58" s="3">
        <v>5</v>
      </c>
      <c r="P58" s="3">
        <v>0</v>
      </c>
      <c r="Q58" s="4">
        <f t="shared" si="2"/>
        <v>60</v>
      </c>
      <c r="R58" s="4">
        <f t="shared" si="1"/>
        <v>60</v>
      </c>
    </row>
    <row r="59" spans="1:18" x14ac:dyDescent="0.25">
      <c r="A59" s="20">
        <v>54</v>
      </c>
      <c r="B59" s="2" t="s">
        <v>34</v>
      </c>
      <c r="C59" s="3">
        <v>7</v>
      </c>
      <c r="D59" s="3">
        <v>0</v>
      </c>
      <c r="E59" s="3">
        <v>5</v>
      </c>
      <c r="F59" s="3">
        <v>5</v>
      </c>
      <c r="G59" s="3">
        <v>0</v>
      </c>
      <c r="H59" s="3">
        <v>5</v>
      </c>
      <c r="I59" s="3">
        <v>0</v>
      </c>
      <c r="J59" s="3">
        <v>5</v>
      </c>
      <c r="K59" s="3">
        <v>5</v>
      </c>
      <c r="L59" s="3">
        <v>0</v>
      </c>
      <c r="M59" s="3">
        <v>5</v>
      </c>
      <c r="N59" s="3">
        <v>5</v>
      </c>
      <c r="O59" s="3">
        <v>9</v>
      </c>
      <c r="P59" s="3">
        <v>5</v>
      </c>
      <c r="Q59" s="4">
        <f t="shared" si="2"/>
        <v>56</v>
      </c>
      <c r="R59" s="4">
        <f t="shared" si="1"/>
        <v>56</v>
      </c>
    </row>
    <row r="60" spans="1:18" x14ac:dyDescent="0.25">
      <c r="A60" s="20">
        <v>55</v>
      </c>
      <c r="B60" s="2" t="s">
        <v>36</v>
      </c>
      <c r="C60" s="3">
        <v>5</v>
      </c>
      <c r="D60" s="3">
        <v>5</v>
      </c>
      <c r="E60" s="3">
        <v>0</v>
      </c>
      <c r="F60" s="3">
        <v>0</v>
      </c>
      <c r="G60" s="3">
        <v>5</v>
      </c>
      <c r="H60" s="3">
        <v>7</v>
      </c>
      <c r="I60" s="3">
        <v>5</v>
      </c>
      <c r="J60" s="3">
        <v>7</v>
      </c>
      <c r="K60" s="3">
        <v>9</v>
      </c>
      <c r="L60" s="3">
        <v>5</v>
      </c>
      <c r="M60" s="3">
        <v>0</v>
      </c>
      <c r="N60" s="3">
        <v>0</v>
      </c>
      <c r="O60" s="3">
        <v>0</v>
      </c>
      <c r="P60" s="3">
        <v>5</v>
      </c>
      <c r="Q60" s="4">
        <f t="shared" si="2"/>
        <v>53</v>
      </c>
      <c r="R60" s="4">
        <f t="shared" si="1"/>
        <v>53</v>
      </c>
    </row>
    <row r="61" spans="1:18" x14ac:dyDescent="0.25">
      <c r="A61" s="20">
        <v>56</v>
      </c>
      <c r="B61" s="2" t="s">
        <v>28</v>
      </c>
      <c r="C61" s="3">
        <v>5</v>
      </c>
      <c r="D61" s="3">
        <v>0</v>
      </c>
      <c r="E61" s="3">
        <v>6</v>
      </c>
      <c r="F61" s="3">
        <v>5</v>
      </c>
      <c r="G61" s="3">
        <v>5</v>
      </c>
      <c r="H61" s="3">
        <v>5</v>
      </c>
      <c r="I61" s="3">
        <v>0</v>
      </c>
      <c r="J61" s="3">
        <v>5</v>
      </c>
      <c r="K61" s="3">
        <v>5</v>
      </c>
      <c r="L61" s="3">
        <v>0</v>
      </c>
      <c r="M61" s="3">
        <v>0</v>
      </c>
      <c r="N61" s="3">
        <v>7</v>
      </c>
      <c r="O61" s="3">
        <v>5</v>
      </c>
      <c r="P61" s="3">
        <v>5</v>
      </c>
      <c r="Q61" s="4">
        <f t="shared" si="2"/>
        <v>53</v>
      </c>
      <c r="R61" s="4">
        <f t="shared" si="1"/>
        <v>53</v>
      </c>
    </row>
    <row r="62" spans="1:18" x14ac:dyDescent="0.25">
      <c r="A62" s="20">
        <v>57</v>
      </c>
      <c r="B62" s="2" t="s">
        <v>45</v>
      </c>
      <c r="C62" s="3">
        <v>5</v>
      </c>
      <c r="D62" s="3">
        <v>5</v>
      </c>
      <c r="E62" s="3">
        <v>9</v>
      </c>
      <c r="F62" s="3">
        <v>5</v>
      </c>
      <c r="G62" s="3">
        <v>0</v>
      </c>
      <c r="H62" s="3">
        <v>0</v>
      </c>
      <c r="I62" s="3">
        <v>5</v>
      </c>
      <c r="J62" s="3">
        <v>0</v>
      </c>
      <c r="K62" s="3">
        <v>0</v>
      </c>
      <c r="L62" s="3">
        <v>5</v>
      </c>
      <c r="M62" s="3">
        <v>5</v>
      </c>
      <c r="N62" s="3">
        <v>0</v>
      </c>
      <c r="O62" s="3">
        <v>5</v>
      </c>
      <c r="P62" s="3">
        <v>5</v>
      </c>
      <c r="Q62" s="4">
        <f t="shared" si="2"/>
        <v>49</v>
      </c>
      <c r="R62" s="4">
        <f t="shared" si="1"/>
        <v>49</v>
      </c>
    </row>
    <row r="63" spans="1:18" x14ac:dyDescent="0.25">
      <c r="A63" s="20">
        <v>58</v>
      </c>
      <c r="B63" s="2" t="s">
        <v>86</v>
      </c>
      <c r="C63" s="3">
        <v>0</v>
      </c>
      <c r="D63" s="3">
        <v>5</v>
      </c>
      <c r="E63" s="3">
        <v>0</v>
      </c>
      <c r="F63" s="3">
        <v>5</v>
      </c>
      <c r="G63" s="3">
        <v>5</v>
      </c>
      <c r="H63" s="3">
        <v>0</v>
      </c>
      <c r="I63" s="3">
        <v>5</v>
      </c>
      <c r="J63" s="3">
        <v>5</v>
      </c>
      <c r="K63" s="3">
        <v>0</v>
      </c>
      <c r="L63" s="3">
        <v>0</v>
      </c>
      <c r="M63" s="3">
        <v>5</v>
      </c>
      <c r="N63" s="3">
        <v>5</v>
      </c>
      <c r="O63" s="3">
        <v>7</v>
      </c>
      <c r="P63" s="3">
        <v>5</v>
      </c>
      <c r="Q63" s="4">
        <f t="shared" si="2"/>
        <v>47</v>
      </c>
      <c r="R63" s="4">
        <f t="shared" ref="R63:R64" si="3">Q63-S63-T63</f>
        <v>47</v>
      </c>
    </row>
    <row r="64" spans="1:18" x14ac:dyDescent="0.25">
      <c r="A64" s="20">
        <v>59</v>
      </c>
      <c r="B64" s="2" t="s">
        <v>32</v>
      </c>
      <c r="C64" s="3">
        <v>5</v>
      </c>
      <c r="D64" s="3">
        <v>5</v>
      </c>
      <c r="E64" s="3">
        <v>5</v>
      </c>
      <c r="F64" s="3">
        <v>5</v>
      </c>
      <c r="G64" s="3">
        <v>5</v>
      </c>
      <c r="H64" s="3">
        <v>0</v>
      </c>
      <c r="I64" s="3">
        <v>5</v>
      </c>
      <c r="J64" s="3">
        <v>5</v>
      </c>
      <c r="K64" s="3">
        <v>5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4">
        <f t="shared" si="2"/>
        <v>40</v>
      </c>
      <c r="R64" s="4">
        <f t="shared" si="3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Gem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Gebruiker</cp:lastModifiedBy>
  <cp:lastPrinted>2020-09-16T18:00:21Z</cp:lastPrinted>
  <dcterms:created xsi:type="dcterms:W3CDTF">2018-07-28T23:16:08Z</dcterms:created>
  <dcterms:modified xsi:type="dcterms:W3CDTF">2025-06-12T09:57:51Z</dcterms:modified>
</cp:coreProperties>
</file>